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Е_1-2017" sheetId="1" r:id="rId1"/>
    <sheet name="График Е_1-2017" sheetId="4" r:id="rId2"/>
    <sheet name="Результаты замеров" sheetId="2" r:id="rId3"/>
  </sheets>
  <definedNames>
    <definedName name="_xlnm.Print_Area" localSheetId="1">'График Е_1-2017'!$A$1:$N$91</definedName>
  </definedNames>
  <calcPr calcId="125725"/>
</workbook>
</file>

<file path=xl/calcChain.xml><?xml version="1.0" encoding="utf-8"?>
<calcChain xmlns="http://schemas.openxmlformats.org/spreadsheetml/2006/main">
  <c r="N88" i="4"/>
  <c r="N69"/>
  <c r="N40"/>
  <c r="N27"/>
  <c r="N20"/>
  <c r="C88"/>
  <c r="M20"/>
  <c r="M27"/>
  <c r="M40"/>
  <c r="M69"/>
  <c r="C69"/>
  <c r="C40"/>
  <c r="C27"/>
  <c r="C20"/>
  <c r="C39" i="1" l="1"/>
</calcChain>
</file>

<file path=xl/sharedStrings.xml><?xml version="1.0" encoding="utf-8"?>
<sst xmlns="http://schemas.openxmlformats.org/spreadsheetml/2006/main" count="471" uniqueCount="262">
  <si>
    <t>ПАСПОРТ ИНВЕСТИЦИОННОГО ПРОЕКТА</t>
  </si>
  <si>
    <t>Сведения об инициаторе</t>
  </si>
  <si>
    <t>Субъект Российской Федерации</t>
  </si>
  <si>
    <t>Республика Хакасия</t>
  </si>
  <si>
    <t>Место реализации проекта</t>
  </si>
  <si>
    <t>г. Абакан</t>
  </si>
  <si>
    <t>Наименование предприятия</t>
  </si>
  <si>
    <t>Юридический (почтовый) адрес, телефон, факс, e-mail</t>
  </si>
  <si>
    <t>655017,Россия, Р.Хакасия, г.Абакан, ул.Советская 25</t>
  </si>
  <si>
    <t>тел. 29-90-01, 22-3-18</t>
  </si>
  <si>
    <t>Реквизиты</t>
  </si>
  <si>
    <t>р/с 40702810900010100278</t>
  </si>
  <si>
    <t>к/с 30101810900000000745</t>
  </si>
  <si>
    <t>ООО ХАКАССКИЙ МУНИЦИПАЛЬНЫЙ БАНК Г АБАКАНА</t>
  </si>
  <si>
    <t>ОГРН 1021900524337 от 02.10.2002г</t>
  </si>
  <si>
    <t>ОКОНХ 11170</t>
  </si>
  <si>
    <t>ОКПО 05196686</t>
  </si>
  <si>
    <t>ОКВЭД 40.10.3</t>
  </si>
  <si>
    <t>БИК 049514745</t>
  </si>
  <si>
    <t>Руководитель предприятия</t>
  </si>
  <si>
    <t>Краткое представление заявителя</t>
  </si>
  <si>
    <t>Описание проекта</t>
  </si>
  <si>
    <t>Идентификатор проекта</t>
  </si>
  <si>
    <t>Сфера реализации проекта</t>
  </si>
  <si>
    <t>Электроэнергетика</t>
  </si>
  <si>
    <t>Наименование проекта</t>
  </si>
  <si>
    <t>Цель проекта</t>
  </si>
  <si>
    <t>Задачи проекта</t>
  </si>
  <si>
    <t>Основные характеристики проекта:</t>
  </si>
  <si>
    <t>Основные группы потребителей продукции (рынок сбыта)</t>
  </si>
  <si>
    <t>Жилые и общественные здания и сооружения</t>
  </si>
  <si>
    <t>30 лет</t>
  </si>
  <si>
    <t>Текущее состояние и готовность к реализации проекта</t>
  </si>
  <si>
    <t>Срок реализации проекта</t>
  </si>
  <si>
    <t>Обеспеченность ресурсами и объектами инженерной инфраструктуры:</t>
  </si>
  <si>
    <t>- Трудовые ресурсы;</t>
  </si>
  <si>
    <t>- Сырьевые ресурсы;</t>
  </si>
  <si>
    <t>- Транспортная инфраструктура;</t>
  </si>
  <si>
    <t>- Энергетическая инфраструктура.</t>
  </si>
  <si>
    <t>Техническое перевооружение, руконструкция электросетевых объектов</t>
  </si>
  <si>
    <t>Реконструкция КЛ-10 кВ (прокладка новых КЛ-10 кВ в замен существующих)</t>
  </si>
  <si>
    <t>Реконструкция кабельных линий до жилых домов</t>
  </si>
  <si>
    <t>Реконструкция ТП-10/0,4 кВ и РП-10 кВ</t>
  </si>
  <si>
    <t>объем производства продукции:</t>
  </si>
  <si>
    <t>этапы строительства:</t>
  </si>
  <si>
    <t>Степень износа:</t>
  </si>
  <si>
    <t>подрядные организации</t>
  </si>
  <si>
    <r>
      <t xml:space="preserve">  </t>
    </r>
    <r>
      <rPr>
        <b/>
        <sz val="12"/>
        <color indexed="8"/>
        <rFont val="Times New Roman"/>
        <family val="1"/>
        <charset val="204"/>
      </rPr>
      <t>1 этап.</t>
    </r>
    <r>
      <rPr>
        <sz val="12"/>
        <color indexed="8"/>
        <rFont val="Times New Roman"/>
        <family val="1"/>
        <charset val="204"/>
      </rPr>
      <t xml:space="preserve"> Разработка проектно-сметной документации;</t>
    </r>
  </si>
  <si>
    <r>
      <t xml:space="preserve">  </t>
    </r>
    <r>
      <rPr>
        <b/>
        <sz val="12"/>
        <color indexed="8"/>
        <rFont val="Times New Roman"/>
        <family val="1"/>
        <charset val="204"/>
      </rPr>
      <t>3 этап</t>
    </r>
    <r>
      <rPr>
        <sz val="12"/>
        <color indexed="8"/>
        <rFont val="Times New Roman"/>
        <family val="1"/>
        <charset val="204"/>
      </rPr>
      <t>. Осуществление строительно-монтажных работ</t>
    </r>
  </si>
  <si>
    <t>Реконструкция ВЛ-0,4 кВ</t>
  </si>
  <si>
    <t>Реконструкция ВЛ-10 кВ</t>
  </si>
  <si>
    <t xml:space="preserve">общая протяженность перевооружаемых сетей </t>
  </si>
  <si>
    <t>Нормативный срок службы:</t>
  </si>
  <si>
    <t>15 лет</t>
  </si>
  <si>
    <t>Оценка влияния инвестиционного проекта на достижение плановых значений количественных показателей инвестиционной программы</t>
  </si>
  <si>
    <t xml:space="preserve"> получение возможности подключения новых объектов,
 прокладка новых сетей, 
оперативное устранение аварий с наименьшими затратами, 
осуществление строительства эл.канализации,
 увеличение пропускной способности линий,
 улучшение качества передаваемой эл. энергии потребителям, 
выполнение мероприятий по программе энергосбережения и снижения технологических потерь при передаче эл. энергии
уменьшения технологических потерь и потерь от хищения эл. энергии </t>
  </si>
  <si>
    <t>Наименование инвестиционного проекта</t>
  </si>
  <si>
    <t>по состоянию на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</si>
  <si>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</si>
  <si>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</si>
  <si>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Планируемый объем финансирования, млн. руб.</t>
  </si>
  <si>
    <t>Выполнение I этапа (план)</t>
  </si>
  <si>
    <t>Выполнение II этапа (план)</t>
  </si>
  <si>
    <t>Выполнение III этапа (план)</t>
  </si>
  <si>
    <t>Ед. изм.</t>
  </si>
  <si>
    <t>начало
(дата)</t>
  </si>
  <si>
    <t>окончание
(дата)</t>
  </si>
  <si>
    <t>км</t>
  </si>
  <si>
    <t>e-mail: mail@mpaes.ru</t>
  </si>
  <si>
    <t>Основные показатели экономической эффеткивности проекта</t>
  </si>
  <si>
    <t>Планируемая годовая экономия ТЭР</t>
  </si>
  <si>
    <t>в натуральном выражении, тыс. кВт.ч.</t>
  </si>
  <si>
    <t>в стоимостном выражении, тыс. руб.</t>
  </si>
  <si>
    <t>705</t>
  </si>
  <si>
    <t>1000</t>
  </si>
  <si>
    <t>736,02</t>
  </si>
  <si>
    <t>1044,18</t>
  </si>
  <si>
    <t>60</t>
  </si>
  <si>
    <t>68</t>
  </si>
  <si>
    <t>56</t>
  </si>
  <si>
    <t>45</t>
  </si>
  <si>
    <t>25</t>
  </si>
  <si>
    <t>50</t>
  </si>
  <si>
    <t>42</t>
  </si>
  <si>
    <t>40</t>
  </si>
  <si>
    <t>15</t>
  </si>
  <si>
    <t>10</t>
  </si>
  <si>
    <t>65</t>
  </si>
  <si>
    <t>8</t>
  </si>
  <si>
    <t>5</t>
  </si>
  <si>
    <t>59</t>
  </si>
  <si>
    <t>35</t>
  </si>
  <si>
    <t>37</t>
  </si>
  <si>
    <t>28</t>
  </si>
  <si>
    <t>17</t>
  </si>
  <si>
    <t>2</t>
  </si>
  <si>
    <t>3</t>
  </si>
  <si>
    <t>29</t>
  </si>
  <si>
    <t>18</t>
  </si>
  <si>
    <t>11</t>
  </si>
  <si>
    <t>7</t>
  </si>
  <si>
    <t>30</t>
  </si>
  <si>
    <t>20</t>
  </si>
  <si>
    <t>52</t>
  </si>
  <si>
    <t>55</t>
  </si>
  <si>
    <t>22</t>
  </si>
  <si>
    <t>4</t>
  </si>
  <si>
    <t>12</t>
  </si>
  <si>
    <t>27</t>
  </si>
  <si>
    <t>36</t>
  </si>
  <si>
    <t>13</t>
  </si>
  <si>
    <t>16</t>
  </si>
  <si>
    <t>6</t>
  </si>
  <si>
    <t>58</t>
  </si>
  <si>
    <t>32</t>
  </si>
  <si>
    <t>41</t>
  </si>
  <si>
    <t>38</t>
  </si>
  <si>
    <t>№ пп</t>
  </si>
  <si>
    <t>Наименование  объекта</t>
  </si>
  <si>
    <t>Кол-во</t>
  </si>
  <si>
    <t>Результаты контрольных замеров эл. нагрузок оборудования</t>
  </si>
  <si>
    <t>А</t>
  </si>
  <si>
    <t>В</t>
  </si>
  <si>
    <t>С</t>
  </si>
  <si>
    <t>1</t>
  </si>
  <si>
    <t>9</t>
  </si>
  <si>
    <t>14</t>
  </si>
  <si>
    <t>19</t>
  </si>
  <si>
    <t>21</t>
  </si>
  <si>
    <t>23</t>
  </si>
  <si>
    <t>24</t>
  </si>
  <si>
    <t>26</t>
  </si>
  <si>
    <t>31</t>
  </si>
  <si>
    <t>33</t>
  </si>
  <si>
    <t>34</t>
  </si>
  <si>
    <t>39</t>
  </si>
  <si>
    <t>Реконструкция КЛ-10 кВ (прокладка новых КЛ-10 кВ в замен существующих) всего, в том числе:</t>
  </si>
  <si>
    <t xml:space="preserve">  КЛ-10 кВ ТП-160 - ТП-115</t>
  </si>
  <si>
    <t xml:space="preserve">  КЛ-10 кВ ТП-115 - ТП-4</t>
  </si>
  <si>
    <t xml:space="preserve">  КЛ-10 кВ ф. 23-341 (переустройство ВЛ в КЛ)</t>
  </si>
  <si>
    <t xml:space="preserve">  КЛ-10 кВ ТП-33 - ТП-216</t>
  </si>
  <si>
    <t xml:space="preserve">  Реконструкция КЛ-10 кВ (п/ст "Северная" - ТП-497 -ТП-374, п/ст "Северная" - РП-5, п/ст "Северная" - ТП-14)</t>
  </si>
  <si>
    <t xml:space="preserve">  Строительство кабельной канализации по ул. Вяткина в гр. ул. Тельмана - п/с "Северная"</t>
  </si>
  <si>
    <t>Реконструкция ВЛ-10кВ всего, в том числе:</t>
  </si>
  <si>
    <t>ВЛ-10 кВ ф. РП-2/8 - 407</t>
  </si>
  <si>
    <t>ВЛ-10 кВ ф. 161 - 98</t>
  </si>
  <si>
    <t>ВЛ-10 кВ ф. 23 - 341 (строительство ПП)</t>
  </si>
  <si>
    <t>ВЛ-10 кВ ф. 23 - 32</t>
  </si>
  <si>
    <t>ВЛ-10 кВ ф. 97/15 - РП-2/17</t>
  </si>
  <si>
    <t>ВЛ-10 кВ ф. 77 - 279</t>
  </si>
  <si>
    <t>ВЛ-10 кВ ф. РТП-20/19 - 462</t>
  </si>
  <si>
    <t>ВЛ-10 кВ ф. 28/7 - 412</t>
  </si>
  <si>
    <t>ВЛ-10 кВ ф. РП-7/9 - 54А</t>
  </si>
  <si>
    <t>ВЛ-10 кВ ф. 737 - 121 А</t>
  </si>
  <si>
    <t>ВЛ-10 кВ ф. 23/10 - РП-2/11</t>
  </si>
  <si>
    <t>ВЛ-10 кВ ф. 23/15 - 278</t>
  </si>
  <si>
    <t>Реконструкция ВЛ-0,4 кВ и строительство новых ВЛ-0,4 кВ (СИП) всего, в том числе:</t>
  </si>
  <si>
    <t xml:space="preserve">ВЛ-0,4 кВ ТП-105 ф.4 </t>
  </si>
  <si>
    <t>ВЛ-0,4 кВ ТП-453 ф.3</t>
  </si>
  <si>
    <t>ВЛ-0,4 кВ ТП-115 ф.9</t>
  </si>
  <si>
    <t>ВЛ-0,4 кВ ТП-120А ф.15</t>
  </si>
  <si>
    <t>ВЛ-0,4 кВ ТП-134 ф.10</t>
  </si>
  <si>
    <t>ВЛ-0,4 кВ ТП-158 ф.11</t>
  </si>
  <si>
    <t>ВЛ-0,4 кВ ТП-177 ф.10</t>
  </si>
  <si>
    <t>ВЛ-0,4 кВ ТП-179 ф.5</t>
  </si>
  <si>
    <t>ВЛ-0,4 кВ ТП-206 ф.2, 3, 4, 5</t>
  </si>
  <si>
    <t>ВЛ-0,4 кВ ТП-517 ф.2, 3</t>
  </si>
  <si>
    <t>ВЛ-0,4 кВ ТП-525 ф.1, 2</t>
  </si>
  <si>
    <t>ВЛ-0,4 кВ ТП-223 ф.4</t>
  </si>
  <si>
    <t>ВЛ-0,4 кВ ТП-536 ф.2, 3</t>
  </si>
  <si>
    <t>ВЛ-0,4 кВ ТП-227 ф.1</t>
  </si>
  <si>
    <t>ВЛ-0,4 кВ ТП-237 ф.1, 2, 3</t>
  </si>
  <si>
    <t>ВЛ-0,4 кВ ТП-607 ф.4</t>
  </si>
  <si>
    <t>ВЛ-0,4 кВ ТП-271 ф.4</t>
  </si>
  <si>
    <t>ВЛ-0,4 кВ ТП-279 ф.8</t>
  </si>
  <si>
    <t>ВЛ-0,4 кВ ТП-377 ф.15</t>
  </si>
  <si>
    <t>ВЛ-0,4 кВ ТП-381 ф.2</t>
  </si>
  <si>
    <t>ВЛ-0,4 кВ ТП-382 ф.2</t>
  </si>
  <si>
    <t>ВЛ-0,4 кВ ТП-405 ф.8</t>
  </si>
  <si>
    <t>ВЛ-0,4 кВ ТП-432 ф.3</t>
  </si>
  <si>
    <t>ВЛ-0,4 кВ ТП-631 ф.3, 4, 6</t>
  </si>
  <si>
    <t>ВЛ-0,4 кВ ТП-684 ф.2, 6</t>
  </si>
  <si>
    <t>ВЛ-0,4 кВ РТП-20 ф.12</t>
  </si>
  <si>
    <t>ВЛ-0,4 кВ ТП-611 ф.4</t>
  </si>
  <si>
    <t>ВЛ-0,4 кВ ТП-450 ф.6</t>
  </si>
  <si>
    <t>Реконструкция КЛ-0,4 кВ всего, в том числе:</t>
  </si>
  <si>
    <t>Замена КЛ-0.4кВ до жилых домов:</t>
  </si>
  <si>
    <t>ТП-160 - ул. Т. Шевченко, 76</t>
  </si>
  <si>
    <t>ТП-160 - ул. Т. Шевченко, 72</t>
  </si>
  <si>
    <t>ТП-160 - ул. Хакасская, 32</t>
  </si>
  <si>
    <t>ТП-160 - ул. Т. Шевченко, 68</t>
  </si>
  <si>
    <t>ТП-115 - ул. Ленина, 29</t>
  </si>
  <si>
    <t>ТП-216 - ул. М. Жукова, 3</t>
  </si>
  <si>
    <t>ТП-216 - ул. М. Жукова, 7</t>
  </si>
  <si>
    <t>ТП-216 - ул. Хакасская, 25</t>
  </si>
  <si>
    <t>ТП-33 - ул. Т. Шевченко, 64</t>
  </si>
  <si>
    <t>ТП-33 - ул. Т. Шевченко, 66</t>
  </si>
  <si>
    <t>ТП-33 - ул. Пушкина, 46</t>
  </si>
  <si>
    <t>ТП-33 - ул. Т. Шевченко, 62</t>
  </si>
  <si>
    <t>ТП-384 - ул. Мичурина, 45</t>
  </si>
  <si>
    <t>ТП-384 - ул. Мичурина, 46</t>
  </si>
  <si>
    <t>ТП-384 - ул. Луначарского, 26</t>
  </si>
  <si>
    <t>ТП-384 - ул. Луначарского, 28</t>
  </si>
  <si>
    <t xml:space="preserve">Реконструкция КЛ-10 кВ (прокладка новых КЛ-10 кВ в замен существующих) всего, в том числе:
  КЛ-10 кВ ТП-160 - ТП-115
  КЛ-10 кВ ТП-115 - ТП-4
  КЛ-10 кВ ф. 23-341 (переустройство ВЛ в КЛ)
  КЛ-10 кВ ТП-33 - ТП-216
  Реконструкция КЛ-10 кВ (п/ст "Северная" - ТП-497 -ТП-374, п/ст "Северная" - РП-5, п/ст "Северная" - ТП-14)
  Строительство кабельной канализации по ул. Вяткина в гр. ул. Тельмана - п/с "Северная"
</t>
  </si>
  <si>
    <t xml:space="preserve">Реконструкция ВЛ-10кВ всего, в том числе:
ВЛ-10 кВ ф. РП-2/8 - 407
ВЛ-10 кВ ф. 161 - 98
ВЛ-10 кВ ф. 23 - 341 (строительство ПП)
ВЛ-10 кВ ф. 23 - 32
ВЛ-10 кВ ф. 97/15 - РП-2/17
ВЛ-10 кВ ф. 77 - 279
ВЛ-10 кВ ф. РТП-20/19 - 462
ВЛ-10 кВ ф. 28/7 - 412
ВЛ-10 кВ ф. РП-7/9 - 54А
ВЛ-10 кВ ф. 737 - 121 А
ВЛ-10 кВ ф. 23/10 - РП-2/11
ВЛ-10 кВ ф. 23/15 - 278
</t>
  </si>
  <si>
    <t xml:space="preserve">Реконструкция ВЛ-0,4 кВ и строительство новых ВЛ-0,4 кВ (СИП) всего, в том числе:
ВЛ-0,4 кВ ТП-105 ф.4 
ВЛ-0,4 кВ ТП-453 ф.3
ВЛ-0,4 кВ ТП-115 ф.9
ВЛ-0,4 кВ ТП-120А ф.15
ВЛ-0,4 кВ ТП-134 ф.10
ВЛ-0,4 кВ ТП-158 ф.11
ВЛ-0,4 кВ ТП-177 ф.10
ВЛ-0,4 кВ ТП-179 ф.5
ВЛ-0,4 кВ ТП-206 ф.2, 3, 4, 5
ВЛ-0,4 кВ ТП-517 ф.2, 3
ВЛ-0,4 кВ ТП-525 ф.1, 2
ВЛ-0,4 кВ ТП-223 ф.4
ВЛ-0,4 кВ ТП-536 ф.2, 3
ВЛ-0,4 кВ ТП-227 ф.1
ВЛ-0,4 кВ ТП-237 ф.1, 2, 3
ВЛ-0,4 кВ ТП-607 ф.4
ВЛ-0,4 кВ ТП-271 ф.4
ВЛ-0,4 кВ ТП-279 ф.8
ВЛ-0,4 кВ ТП-377 ф.15
ВЛ-0,4 кВ ТП-381 ф.2
ВЛ-0,4 кВ ТП-382 ф.2
ВЛ-0,4 кВ ТП-405 ф.8
ВЛ-0,4 кВ ТП-432 ф.3
ВЛ-0,4 кВ ТП-631 ф.3, 4, 6
ВЛ-0,4 кВ ТП-684 ф.2, 6
ВЛ-0,4 кВ РТП-20 ф.12
ВЛ-0,4 кВ ТП-611 ф.4
ВЛ-0,4 кВ ТП-450 ф.6
</t>
  </si>
  <si>
    <t xml:space="preserve">Реконструкция КЛ-0,4 кВ всего, в том числе:
Замена КЛ-0.4кВ до жилых домов:
ТП-160 - ул. Т. Шевченко, 76
ТП-160 - ул. Т. Шевченко, 72
ТП-160 - ул. Хакасская, 32
ТП-160 - ул. Т. Шевченко, 68
ТП-115 - ул. Ленина, 29
ТП-216 - ул. М. Жукова, 3
ТП-216 - ул. М. Жукова, 7
ТП-216 - ул. Хакасская, 25
ТП-33 - ул. Т. Шевченко, 64
ТП-33 - ул. Т. Шевченко, 66
ТП-33 - ул. Пушкина, 46
ТП-33 - ул. Т. Шевченко, 62
ТП-384 - ул. Мичурина, 45
ТП-384 - ул. Мичурина, 46
ТП-384 - ул. Луначарского, 26
ТП-384 - ул. Луначарского, 28
</t>
  </si>
  <si>
    <t>Реконструкция  ТП замена ЛР на ВН  (13 ячеек)</t>
  </si>
  <si>
    <t>Замена МТП и старых КТП на новые КТП (ТП-62, ТП-111, ТП-511)
Реконструкция  ТП замена ЛР на ВН  (13 ячеек)</t>
  </si>
  <si>
    <t>13ячеек</t>
  </si>
  <si>
    <t>37,72 км;</t>
  </si>
  <si>
    <t>Реконструкция ВЛ-10кВ всего, в том числе:
ВЛ-10 кВ ф. РП-2/8 - 407
ВЛ-10 кВ ф. 161 - 98
ВЛ-10 кВ ф. 23 - 341 (строительство ПП)
ВЛ-10 кВ ф. 23 - 32
ВЛ-10 кВ ф. 97/15 - РП-2/17
ВЛ-10 кВ ф. 77 - 279
ВЛ-10 кВ ф. РТП-20/19 - 462
ВЛ-10 кВ ф. 28/7 - 412
ВЛ-10 кВ ф. РП-7/9 - 54А
ВЛ-10 кВ ф. 737 - 121 А
ВЛ-10 кВ ф. 23/10 - РП-2/11
ВЛ-10 кВ ф. 23/15 - 278</t>
  </si>
  <si>
    <t>Реконструкция ВЛ-0,4 кВ и строительство новых ВЛ-0,4 кВ (СИП) всего, в том числе:
ВЛ-0,4 кВ ТП-105 ф.4 
ВЛ-0,4 кВ ТП-453 ф.3
ВЛ-0,4 кВ ТП-115 ф.9
ВЛ-0,4 кВ ТП-120А ф.15
ВЛ-0,4 кВ ТП-134 ф.10
ВЛ-0,4 кВ ТП-158 ф.11
ВЛ-0,4 кВ ТП-177 ф.10
ВЛ-0,4 кВ ТП-179 ф.5
ВЛ-0,4 кВ ТП-206 ф.2, 3, 4, 5
ВЛ-0,4 кВ ТП-517 ф.2, 3
ВЛ-0,4 кВ ТП-525 ф.1, 2
ВЛ-0,4 кВ ТП-223 ф.4
ВЛ-0,4 кВ ТП-536 ф.2, 3
ВЛ-0,4 кВ ТП-227 ф.1
ВЛ-0,4 кВ ТП-237 ф.1, 2, 3
ВЛ-0,4 кВ ТП-607 ф.4
ВЛ-0,4 кВ ТП-271 ф.4
ВЛ-0,4 кВ ТП-279 ф.8
ВЛ-0,4 кВ ТП-377 ф.15
ВЛ-0,4 кВ ТП-381 ф.2
ВЛ-0,4 кВ ТП-382 ф.2
ВЛ-0,4 кВ ТП-405 ф.8
ВЛ-0,4 кВ ТП-432 ф.3
ВЛ-0,4 кВ ТП-631 ф.3, 4, 6
ВЛ-0,4 кВ ТП-684 ф.2, 6
ВЛ-0,4 кВ РТП-20 ф.12
ВЛ-0,4 кВ ТП-611 ф.4
ВЛ-0,4 кВ ТП-450 ф.6</t>
  </si>
  <si>
    <t>Совершенствование схем электроснабжения: ВЛ-10 кВ ф. РП-2/8 - 407; ВЛ-10 кВ ф. 97/15 - РП-2/17;РТП-20/19-462; ВЛ-10 кВ ф. 23/10 - РП-2/11;
ВЛ-10 кВ ф. 23/15 - 278 (замена голого провода на СИП, замена стоек на ж/б опоры)</t>
  </si>
  <si>
    <t>Замена ВЛ-0,4кВ ТП-206 ф.2,3,4,5, ТП-377 ф.15, ТП-631 ф.3, 4, 6 (замена голого провода на СИП, замена стоек на ж/б опоры)</t>
  </si>
  <si>
    <t>Реконструкция трансформаторных и иных подстанций, всего, в
том числе:</t>
  </si>
  <si>
    <t>IV кв. 2017 г.-I кв. 2018 г.</t>
  </si>
  <si>
    <t>шт</t>
  </si>
  <si>
    <t>43</t>
  </si>
  <si>
    <t>44</t>
  </si>
  <si>
    <t>46</t>
  </si>
  <si>
    <t>47</t>
  </si>
  <si>
    <t>48</t>
  </si>
  <si>
    <t>49</t>
  </si>
  <si>
    <t>51</t>
  </si>
  <si>
    <t>53</t>
  </si>
  <si>
    <t>54</t>
  </si>
  <si>
    <t>57</t>
  </si>
  <si>
    <t>61</t>
  </si>
  <si>
    <t>62</t>
  </si>
  <si>
    <t>63</t>
  </si>
  <si>
    <t>64</t>
  </si>
  <si>
    <t>66</t>
  </si>
  <si>
    <t>67</t>
  </si>
  <si>
    <t>E_1-2018</t>
  </si>
  <si>
    <t xml:space="preserve">
100
98
85
100
100</t>
  </si>
  <si>
    <t xml:space="preserve">
84
50
85
84
43
38
46
63
75
100
58
47</t>
  </si>
  <si>
    <t xml:space="preserve">
58
100
100
100
100
100
100
53
99
51
74
91
10
60
76
100
35
62
31
100
100
45
60
100
99
100
41
100</t>
  </si>
  <si>
    <t>Директор- Кочетков Александр Александрович</t>
  </si>
  <si>
    <t>Укрупненный сетевой график выполнения инвестиционного проекта Е_1-2018</t>
  </si>
  <si>
    <t>Е_1-2018</t>
  </si>
  <si>
    <t>Муниципальное  унитарное предприятие города Абакана "Абаканские электрические сети"</t>
  </si>
  <si>
    <t>МУП «АЭС»</t>
  </si>
  <si>
    <t>31.03.2018 г.</t>
  </si>
  <si>
    <t>Повышение надежности оказываемых услуг в сфере электроэнергетики, повышение качества оказываемых услуг, 
повышение экономической эффективности  (мероприятия направленные на  снижение эксплуатационных затрат),
обеспечение бесперебойного электроснабжения и категорийности потребителей, в соответствии с дейтсвующими НТД</t>
  </si>
  <si>
    <r>
      <t xml:space="preserve">  </t>
    </r>
    <r>
      <rPr>
        <b/>
        <sz val="12"/>
        <color indexed="8"/>
        <rFont val="Times New Roman"/>
        <family val="1"/>
        <charset val="204"/>
      </rPr>
      <t>2 этап.</t>
    </r>
    <r>
      <rPr>
        <sz val="12"/>
        <color indexed="8"/>
        <rFont val="Times New Roman"/>
        <family val="1"/>
        <charset val="204"/>
      </rPr>
      <t xml:space="preserve"> определение подрядной организации производится в соответствии с Федеральным законом от 5 апреля 2013 г. N 44-ФЗ "О контрактной системе в сфере закупок товаров, работ, услуг для обеспечения государственных и муниципальных нужд"</t>
    </r>
  </si>
  <si>
    <t>Выполнение I этапа (факт)</t>
  </si>
  <si>
    <t>Объем выполнения контрольных этапов реальзации инвестиционных проектов (план)</t>
  </si>
  <si>
    <t>Объем выполнения контрольных этапов реальзации инвестиционных проектов (факт)</t>
  </si>
  <si>
    <t>Выполнение III этапа (факт)</t>
  </si>
  <si>
    <t>Выполнение II этапа (факт)</t>
  </si>
  <si>
    <t>на 31.03.2018г.</t>
  </si>
  <si>
    <t xml:space="preserve">Результаты контрольных замеров электрических нагрузок  оборудования МУП "АЭС" </t>
  </si>
  <si>
    <r>
      <rPr>
        <b/>
        <sz val="8"/>
        <color indexed="8"/>
        <rFont val="Times New Roman"/>
        <family val="1"/>
        <charset val="204"/>
      </rPr>
      <t xml:space="preserve">Реконструкция КЛ-0,4 кВ всего, в том числе:
Замена КЛ-0.4кВ до жилых домов:
ТП-160 - ул. Т. Шевченко, 76
ТП-160 - ул. Т. Шевченко, 72
ТП-160 - ул. Хакасская, 32
ТП-160 - ул. Т. Шевченко, 68
ТП-115 - ул. Ленина, 29
ТП-216 - ул. М. Жукова, 3
ТП-216 - ул. М. Жукова, 7
ТП-216 - ул. Хакасская, 25
ТП-33 - ул. Т. Шевченко, 64
ТП-33 - ул. Т. Шевченко, 66
ТП-33 - ул. Пушкина, 46
ТП-33 - ул. Т. Шевченко, 62
ТП-384 - ул. Мичурина, 45
ТП-384 - ул. Мичурина, 46
ТП-384 - ул. Луначарского, 26
ТП-384 - ул. Луначарского, 28
Реконструкция вне плана:
ТП-232 - Пирятинская, 7, 5;
ТП-14 Вяткина, 14, Чертыгашева, 102
</t>
    </r>
    <r>
      <rPr>
        <sz val="8"/>
        <color indexed="8"/>
        <rFont val="Times New Roman"/>
        <family val="1"/>
        <charset val="204"/>
      </rPr>
      <t xml:space="preserve">
</t>
    </r>
  </si>
  <si>
    <t xml:space="preserve">
100
100</t>
  </si>
  <si>
    <t>Замена МТП и старых КТП на новые КТП 
Реконструкция  ТП замена ЛР на ВН  (13 ячеек)
Реконструкция вне плана: ПР-0,4 кВ №1;КТП-№872; ПР-0,4 (питание от ТП-176)</t>
  </si>
  <si>
    <t xml:space="preserve">
100
100
100
49
90
100
54
100
100
77
100
100
98
100
100
100
100
100</t>
  </si>
  <si>
    <t xml:space="preserve">Реконструкция вне плана: 
ТП-232 - Пирятинская, 7, 5;
ТП-14 Вяткина, 14, Чертыгашева, 102
</t>
  </si>
  <si>
    <t>Реконструкция вне плана: ПР-0,4 кВ №1;КТП-№872; ПР-0,4 (питание от ТП-176)</t>
  </si>
  <si>
    <t>Замена МТП и старых КТП на новые КТП</t>
  </si>
  <si>
    <t xml:space="preserve">Замена МТП и старых КТП на новые КТП </t>
  </si>
  <si>
    <t>02.02.2018
19.03.2018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</si>
</sst>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208">
    <xf numFmtId="0" fontId="0" fillId="0" borderId="0" xfId="0"/>
    <xf numFmtId="0" fontId="14" fillId="0" borderId="0" xfId="0" applyFont="1" applyAlignment="1">
      <alignment horizontal="center"/>
    </xf>
    <xf numFmtId="0" fontId="5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NumberFormat="1" applyFont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Border="1" applyAlignment="1">
      <alignment horizontal="center" vertical="center" wrapText="1" shrinkToFit="1"/>
    </xf>
    <xf numFmtId="0" fontId="6" fillId="0" borderId="0" xfId="0" applyFont="1" applyBorder="1"/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0" fontId="11" fillId="0" borderId="0" xfId="0" applyFont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7" fillId="0" borderId="8" xfId="0" applyNumberFormat="1" applyFont="1" applyBorder="1" applyAlignment="1">
      <alignment horizontal="center" vertical="center" wrapText="1" shrinkToFit="1"/>
    </xf>
    <xf numFmtId="0" fontId="7" fillId="0" borderId="10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 wrapText="1" shrinkToFit="1"/>
    </xf>
    <xf numFmtId="14" fontId="5" fillId="0" borderId="13" xfId="0" applyNumberFormat="1" applyFont="1" applyBorder="1" applyAlignment="1">
      <alignment horizontal="center" vertical="top"/>
    </xf>
    <xf numFmtId="14" fontId="5" fillId="0" borderId="15" xfId="0" applyNumberFormat="1" applyFont="1" applyBorder="1" applyAlignment="1">
      <alignment horizontal="center" vertical="top"/>
    </xf>
    <xf numFmtId="14" fontId="5" fillId="0" borderId="16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2" fontId="7" fillId="0" borderId="16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4" fontId="7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14" fontId="7" fillId="0" borderId="16" xfId="0" applyNumberFormat="1" applyFont="1" applyBorder="1" applyAlignment="1">
      <alignment horizontal="center" vertical="top"/>
    </xf>
    <xf numFmtId="0" fontId="7" fillId="0" borderId="16" xfId="0" applyFont="1" applyBorder="1" applyAlignment="1">
      <alignment horizontal="center" vertical="center"/>
    </xf>
    <xf numFmtId="0" fontId="6" fillId="0" borderId="0" xfId="0" applyNumberFormat="1" applyFont="1"/>
    <xf numFmtId="0" fontId="0" fillId="0" borderId="0" xfId="0" applyBorder="1"/>
    <xf numFmtId="0" fontId="14" fillId="0" borderId="0" xfId="0" applyFont="1" applyAlignment="1">
      <alignment vertical="center"/>
    </xf>
    <xf numFmtId="2" fontId="5" fillId="0" borderId="16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top" wrapText="1"/>
    </xf>
    <xf numFmtId="0" fontId="15" fillId="0" borderId="0" xfId="0" applyFont="1"/>
    <xf numFmtId="0" fontId="5" fillId="0" borderId="16" xfId="0" applyFont="1" applyBorder="1" applyAlignment="1">
      <alignment horizontal="center" vertical="center" wrapText="1"/>
    </xf>
    <xf numFmtId="0" fontId="14" fillId="0" borderId="18" xfId="0" applyFont="1" applyBorder="1" applyAlignment="1">
      <alignment vertical="top" wrapText="1"/>
    </xf>
    <xf numFmtId="0" fontId="14" fillId="0" borderId="15" xfId="0" applyFont="1" applyBorder="1" applyAlignment="1">
      <alignment vertical="top" wrapText="1"/>
    </xf>
    <xf numFmtId="0" fontId="21" fillId="2" borderId="16" xfId="1" applyNumberFormat="1" applyFont="1" applyFill="1" applyBorder="1" applyAlignment="1">
      <alignment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5" fillId="2" borderId="16" xfId="0" applyFont="1" applyFill="1" applyBorder="1"/>
    <xf numFmtId="0" fontId="5" fillId="2" borderId="17" xfId="0" applyFont="1" applyFill="1" applyBorder="1"/>
    <xf numFmtId="0" fontId="5" fillId="2" borderId="16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vertical="top" wrapText="1"/>
    </xf>
    <xf numFmtId="0" fontId="5" fillId="2" borderId="16" xfId="0" applyFont="1" applyFill="1" applyBorder="1" applyAlignment="1">
      <alignment wrapText="1"/>
    </xf>
    <xf numFmtId="0" fontId="14" fillId="0" borderId="18" xfId="0" applyFont="1" applyBorder="1" applyAlignment="1">
      <alignment horizontal="left" vertical="top" wrapText="1"/>
    </xf>
    <xf numFmtId="0" fontId="12" fillId="0" borderId="16" xfId="0" applyFont="1" applyBorder="1" applyAlignment="1">
      <alignment vertical="top" wrapText="1"/>
    </xf>
    <xf numFmtId="0" fontId="12" fillId="0" borderId="16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center" vertical="center" wrapText="1" shrinkToFit="1"/>
    </xf>
    <xf numFmtId="0" fontId="5" fillId="2" borderId="17" xfId="0" applyFont="1" applyFill="1" applyBorder="1" applyAlignment="1">
      <alignment horizontal="left" vertical="top" wrapText="1"/>
    </xf>
    <xf numFmtId="14" fontId="5" fillId="0" borderId="17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 vertical="center" wrapText="1" shrinkToFit="1"/>
    </xf>
    <xf numFmtId="0" fontId="11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14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 shrinkToFi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0" xfId="0" applyNumberFormat="1" applyFont="1" applyBorder="1"/>
    <xf numFmtId="0" fontId="12" fillId="0" borderId="16" xfId="0" applyFont="1" applyBorder="1"/>
    <xf numFmtId="0" fontId="7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9" fillId="0" borderId="0" xfId="0" applyFont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/>
    </xf>
    <xf numFmtId="2" fontId="12" fillId="0" borderId="16" xfId="0" applyNumberFormat="1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49" fontId="5" fillId="0" borderId="0" xfId="0" applyNumberFormat="1" applyFont="1" applyBorder="1" applyAlignment="1">
      <alignment horizontal="center" vertical="top" wrapText="1"/>
    </xf>
    <xf numFmtId="2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Fill="1" applyBorder="1"/>
    <xf numFmtId="2" fontId="7" fillId="0" borderId="16" xfId="0" applyNumberFormat="1" applyFont="1" applyBorder="1" applyAlignment="1">
      <alignment horizontal="center" vertical="top" wrapText="1"/>
    </xf>
    <xf numFmtId="2" fontId="7" fillId="0" borderId="16" xfId="0" applyNumberFormat="1" applyFont="1" applyBorder="1" applyAlignment="1">
      <alignment vertical="center" wrapText="1"/>
    </xf>
    <xf numFmtId="2" fontId="5" fillId="0" borderId="16" xfId="0" applyNumberFormat="1" applyFont="1" applyBorder="1" applyAlignment="1">
      <alignment horizontal="center"/>
    </xf>
    <xf numFmtId="2" fontId="5" fillId="0" borderId="16" xfId="0" applyNumberFormat="1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20" fillId="0" borderId="18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6" xfId="0" applyFont="1" applyBorder="1" applyAlignment="1">
      <alignment vertical="top" wrapText="1"/>
    </xf>
    <xf numFmtId="0" fontId="17" fillId="0" borderId="16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top" wrapText="1"/>
    </xf>
    <xf numFmtId="0" fontId="18" fillId="0" borderId="16" xfId="0" applyFont="1" applyBorder="1" applyAlignment="1">
      <alignment vertical="top" wrapText="1"/>
    </xf>
    <xf numFmtId="0" fontId="14" fillId="0" borderId="16" xfId="0" applyNumberFormat="1" applyFont="1" applyBorder="1" applyAlignment="1">
      <alignment vertical="top" wrapText="1"/>
    </xf>
    <xf numFmtId="0" fontId="18" fillId="0" borderId="16" xfId="0" applyFont="1" applyBorder="1" applyAlignment="1">
      <alignment horizontal="center" vertical="top" wrapText="1"/>
    </xf>
    <xf numFmtId="0" fontId="17" fillId="0" borderId="18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14" fillId="0" borderId="18" xfId="0" applyFont="1" applyBorder="1" applyAlignment="1">
      <alignment vertical="top" wrapText="1"/>
    </xf>
    <xf numFmtId="0" fontId="14" fillId="0" borderId="15" xfId="0" applyFont="1" applyBorder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14" fillId="0" borderId="18" xfId="0" applyFont="1" applyFill="1" applyBorder="1" applyAlignment="1">
      <alignment vertical="top" wrapText="1"/>
    </xf>
    <xf numFmtId="0" fontId="14" fillId="0" borderId="15" xfId="0" applyFont="1" applyFill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18" fillId="0" borderId="18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center" wrapText="1"/>
    </xf>
    <xf numFmtId="49" fontId="14" fillId="0" borderId="18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center" vertical="center" wrapText="1"/>
    </xf>
    <xf numFmtId="49" fontId="18" fillId="0" borderId="18" xfId="0" applyNumberFormat="1" applyFont="1" applyBorder="1" applyAlignment="1">
      <alignment vertical="top" wrapText="1"/>
    </xf>
    <xf numFmtId="49" fontId="18" fillId="0" borderId="15" xfId="0" applyNumberFormat="1" applyFont="1" applyBorder="1" applyAlignment="1">
      <alignment vertical="top" wrapText="1"/>
    </xf>
    <xf numFmtId="9" fontId="14" fillId="0" borderId="18" xfId="0" applyNumberFormat="1" applyFont="1" applyBorder="1" applyAlignment="1">
      <alignment horizontal="center" vertical="center" wrapText="1"/>
    </xf>
    <xf numFmtId="9" fontId="14" fillId="0" borderId="15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0" fillId="0" borderId="18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4" fillId="0" borderId="15" xfId="0" applyFont="1" applyBorder="1" applyAlignment="1">
      <alignment horizontal="left" vertical="top" wrapText="1"/>
    </xf>
    <xf numFmtId="0" fontId="22" fillId="0" borderId="18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14" fontId="14" fillId="0" borderId="18" xfId="0" applyNumberFormat="1" applyFont="1" applyBorder="1" applyAlignment="1">
      <alignment horizontal="left" vertical="top" wrapText="1"/>
    </xf>
    <xf numFmtId="14" fontId="14" fillId="0" borderId="15" xfId="0" applyNumberFormat="1" applyFont="1" applyBorder="1" applyAlignment="1">
      <alignment horizontal="left" vertical="top" wrapText="1"/>
    </xf>
    <xf numFmtId="9" fontId="22" fillId="0" borderId="18" xfId="0" applyNumberFormat="1" applyFont="1" applyBorder="1" applyAlignment="1">
      <alignment horizontal="left" vertical="top" wrapText="1"/>
    </xf>
    <xf numFmtId="9" fontId="22" fillId="0" borderId="15" xfId="0" applyNumberFormat="1" applyFont="1" applyBorder="1" applyAlignment="1">
      <alignment horizontal="left" vertical="top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top"/>
    </xf>
    <xf numFmtId="0" fontId="12" fillId="0" borderId="15" xfId="0" applyFont="1" applyBorder="1"/>
    <xf numFmtId="0" fontId="5" fillId="2" borderId="16" xfId="0" applyFont="1" applyFill="1" applyBorder="1" applyAlignment="1">
      <alignment vertical="center" wrapText="1"/>
    </xf>
    <xf numFmtId="14" fontId="5" fillId="0" borderId="31" xfId="0" applyNumberFormat="1" applyFont="1" applyBorder="1" applyAlignment="1">
      <alignment horizontal="center" vertical="top"/>
    </xf>
    <xf numFmtId="0" fontId="5" fillId="0" borderId="31" xfId="0" applyNumberFormat="1" applyFont="1" applyBorder="1" applyAlignment="1">
      <alignment horizontal="center" vertical="top"/>
    </xf>
    <xf numFmtId="0" fontId="5" fillId="0" borderId="16" xfId="0" applyNumberFormat="1" applyFont="1" applyBorder="1" applyAlignment="1">
      <alignment horizontal="left" vertical="center" wrapText="1" shrinkToFit="1"/>
    </xf>
    <xf numFmtId="0" fontId="11" fillId="0" borderId="16" xfId="0" applyFont="1" applyBorder="1"/>
    <xf numFmtId="0" fontId="6" fillId="0" borderId="16" xfId="0" applyFont="1" applyBorder="1" applyAlignment="1">
      <alignment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14" fontId="5" fillId="0" borderId="16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G118"/>
  <sheetViews>
    <sheetView tabSelected="1" workbookViewId="0">
      <selection activeCell="A55" sqref="A55:B55"/>
    </sheetView>
  </sheetViews>
  <sheetFormatPr defaultRowHeight="15"/>
  <cols>
    <col min="1" max="1" width="16.7109375" customWidth="1"/>
    <col min="2" max="2" width="21.7109375" customWidth="1"/>
    <col min="3" max="3" width="25" customWidth="1"/>
    <col min="4" max="4" width="37" customWidth="1"/>
  </cols>
  <sheetData>
    <row r="4" spans="1:4" ht="15.75" customHeight="1">
      <c r="A4" s="151" t="s">
        <v>0</v>
      </c>
      <c r="B4" s="151"/>
      <c r="C4" s="151"/>
      <c r="D4" s="151"/>
    </row>
    <row r="5" spans="1:4" ht="10.5" customHeight="1">
      <c r="A5" s="151"/>
      <c r="B5" s="151"/>
      <c r="C5" s="151"/>
      <c r="D5" s="151"/>
    </row>
    <row r="6" spans="1:4" ht="15.75">
      <c r="A6" s="1"/>
    </row>
    <row r="7" spans="1:4" ht="15.75">
      <c r="A7" s="133" t="s">
        <v>1</v>
      </c>
      <c r="B7" s="133"/>
      <c r="C7" s="133"/>
      <c r="D7" s="133"/>
    </row>
    <row r="8" spans="1:4" ht="39" customHeight="1">
      <c r="A8" s="131" t="s">
        <v>2</v>
      </c>
      <c r="B8" s="131"/>
      <c r="C8" s="131" t="s">
        <v>3</v>
      </c>
      <c r="D8" s="131"/>
    </row>
    <row r="9" spans="1:4" ht="24" customHeight="1">
      <c r="A9" s="131" t="s">
        <v>4</v>
      </c>
      <c r="B9" s="131"/>
      <c r="C9" s="131" t="s">
        <v>5</v>
      </c>
      <c r="D9" s="131"/>
    </row>
    <row r="10" spans="1:4" ht="38.25" customHeight="1">
      <c r="A10" s="131" t="s">
        <v>6</v>
      </c>
      <c r="B10" s="131"/>
      <c r="C10" s="131" t="s">
        <v>241</v>
      </c>
      <c r="D10" s="131"/>
    </row>
    <row r="11" spans="1:4" hidden="1">
      <c r="A11" s="131"/>
      <c r="B11" s="131"/>
      <c r="C11" s="131"/>
      <c r="D11" s="131"/>
    </row>
    <row r="12" spans="1:4" ht="36.75" customHeight="1">
      <c r="A12" s="131" t="s">
        <v>7</v>
      </c>
      <c r="B12" s="131"/>
      <c r="C12" s="131" t="s">
        <v>8</v>
      </c>
      <c r="D12" s="131"/>
    </row>
    <row r="13" spans="1:4" ht="21" customHeight="1">
      <c r="A13" s="131"/>
      <c r="B13" s="131"/>
      <c r="C13" s="131" t="s">
        <v>9</v>
      </c>
      <c r="D13" s="131"/>
    </row>
    <row r="14" spans="1:4" ht="15.75" customHeight="1">
      <c r="A14" s="131"/>
      <c r="B14" s="131"/>
      <c r="C14" s="131" t="s">
        <v>68</v>
      </c>
      <c r="D14" s="131"/>
    </row>
    <row r="15" spans="1:4" ht="12" customHeight="1">
      <c r="A15" s="131"/>
      <c r="B15" s="131"/>
      <c r="C15" s="133"/>
      <c r="D15" s="133"/>
    </row>
    <row r="16" spans="1:4" ht="22.5" customHeight="1">
      <c r="A16" s="131" t="s">
        <v>10</v>
      </c>
      <c r="B16" s="131"/>
      <c r="C16" s="131" t="s">
        <v>11</v>
      </c>
      <c r="D16" s="131"/>
    </row>
    <row r="17" spans="1:4" ht="20.25" customHeight="1">
      <c r="A17" s="131"/>
      <c r="B17" s="131"/>
      <c r="C17" s="131" t="s">
        <v>12</v>
      </c>
      <c r="D17" s="131"/>
    </row>
    <row r="18" spans="1:4" ht="22.5" customHeight="1">
      <c r="A18" s="131"/>
      <c r="B18" s="131"/>
      <c r="C18" s="131" t="s">
        <v>13</v>
      </c>
      <c r="D18" s="131"/>
    </row>
    <row r="19" spans="1:4" ht="19.5" customHeight="1">
      <c r="A19" s="131"/>
      <c r="B19" s="131"/>
      <c r="C19" s="131" t="s">
        <v>14</v>
      </c>
      <c r="D19" s="131"/>
    </row>
    <row r="20" spans="1:4" ht="15.75" customHeight="1">
      <c r="A20" s="131"/>
      <c r="B20" s="131"/>
      <c r="C20" s="131" t="s">
        <v>15</v>
      </c>
      <c r="D20" s="131"/>
    </row>
    <row r="21" spans="1:4" ht="15.75" customHeight="1">
      <c r="A21" s="131"/>
      <c r="B21" s="131"/>
      <c r="C21" s="131" t="s">
        <v>16</v>
      </c>
      <c r="D21" s="131"/>
    </row>
    <row r="22" spans="1:4" ht="15.75" customHeight="1">
      <c r="A22" s="131"/>
      <c r="B22" s="131"/>
      <c r="C22" s="131" t="s">
        <v>17</v>
      </c>
      <c r="D22" s="131"/>
    </row>
    <row r="23" spans="1:4" ht="15.75">
      <c r="A23" s="131"/>
      <c r="B23" s="131"/>
      <c r="C23" s="131" t="s">
        <v>18</v>
      </c>
      <c r="D23" s="131"/>
    </row>
    <row r="24" spans="1:4" ht="21" customHeight="1">
      <c r="A24" s="131" t="s">
        <v>19</v>
      </c>
      <c r="B24" s="131"/>
      <c r="C24" s="136" t="s">
        <v>238</v>
      </c>
      <c r="D24" s="136"/>
    </row>
    <row r="25" spans="1:4" ht="33" customHeight="1">
      <c r="A25" s="131" t="s">
        <v>20</v>
      </c>
      <c r="B25" s="131"/>
      <c r="C25" s="131" t="s">
        <v>242</v>
      </c>
      <c r="D25" s="131"/>
    </row>
    <row r="26" spans="1:4" ht="39" customHeight="1">
      <c r="A26" s="139" t="s">
        <v>21</v>
      </c>
      <c r="B26" s="139"/>
      <c r="C26" s="139"/>
      <c r="D26" s="139"/>
    </row>
    <row r="27" spans="1:4" ht="20.25" customHeight="1">
      <c r="A27" s="137" t="s">
        <v>22</v>
      </c>
      <c r="B27" s="137"/>
      <c r="C27" s="136" t="s">
        <v>234</v>
      </c>
      <c r="D27" s="136"/>
    </row>
    <row r="28" spans="1:4" ht="23.25" customHeight="1">
      <c r="A28" s="137" t="s">
        <v>23</v>
      </c>
      <c r="B28" s="137"/>
      <c r="C28" s="131" t="s">
        <v>24</v>
      </c>
      <c r="D28" s="131"/>
    </row>
    <row r="29" spans="1:4" ht="33" customHeight="1">
      <c r="A29" s="137" t="s">
        <v>25</v>
      </c>
      <c r="B29" s="137"/>
      <c r="C29" s="131" t="s">
        <v>39</v>
      </c>
      <c r="D29" s="131"/>
    </row>
    <row r="30" spans="1:4" ht="117" customHeight="1">
      <c r="A30" s="137" t="s">
        <v>26</v>
      </c>
      <c r="B30" s="137"/>
      <c r="C30" s="131" t="s">
        <v>244</v>
      </c>
      <c r="D30" s="131"/>
    </row>
    <row r="31" spans="1:4" ht="166.5" customHeight="1">
      <c r="A31" s="137" t="s">
        <v>27</v>
      </c>
      <c r="B31" s="137"/>
      <c r="C31" s="138" t="s">
        <v>55</v>
      </c>
      <c r="D31" s="138"/>
    </row>
    <row r="32" spans="1:4" ht="34.5" customHeight="1">
      <c r="A32" s="137" t="s">
        <v>28</v>
      </c>
      <c r="B32" s="137"/>
      <c r="C32" s="131"/>
      <c r="D32" s="131"/>
    </row>
    <row r="33" spans="1:7" ht="112.5" customHeight="1">
      <c r="A33" s="51"/>
      <c r="B33" s="52"/>
      <c r="C33" s="146" t="s">
        <v>203</v>
      </c>
      <c r="D33" s="123"/>
    </row>
    <row r="34" spans="1:7" ht="149.25" customHeight="1">
      <c r="A34" s="51"/>
      <c r="B34" s="52"/>
      <c r="C34" s="146" t="s">
        <v>204</v>
      </c>
      <c r="D34" s="123"/>
    </row>
    <row r="35" spans="1:7" ht="330.75" customHeight="1">
      <c r="A35" s="51"/>
      <c r="B35" s="52"/>
      <c r="C35" s="147" t="s">
        <v>205</v>
      </c>
      <c r="D35" s="148"/>
    </row>
    <row r="36" spans="1:7" ht="202.5" customHeight="1">
      <c r="A36" s="62"/>
      <c r="B36" s="52"/>
      <c r="C36" s="146" t="s">
        <v>206</v>
      </c>
      <c r="D36" s="123"/>
    </row>
    <row r="37" spans="1:7" ht="24" customHeight="1">
      <c r="A37" s="62"/>
      <c r="B37" s="52"/>
      <c r="C37" s="146" t="s">
        <v>208</v>
      </c>
      <c r="D37" s="123"/>
    </row>
    <row r="38" spans="1:7" ht="36.75" customHeight="1">
      <c r="A38" s="152" t="s">
        <v>51</v>
      </c>
      <c r="B38" s="153"/>
      <c r="C38" s="144" t="s">
        <v>210</v>
      </c>
      <c r="D38" s="145"/>
      <c r="G38" s="63"/>
    </row>
    <row r="39" spans="1:7" ht="45" customHeight="1">
      <c r="A39" s="159" t="s">
        <v>43</v>
      </c>
      <c r="B39" s="160"/>
      <c r="C39" s="142">
        <f>C40+C41+C42+C43</f>
        <v>37.72</v>
      </c>
      <c r="D39" s="143"/>
      <c r="E39" s="45"/>
      <c r="G39" s="64"/>
    </row>
    <row r="40" spans="1:7" ht="54.75" customHeight="1">
      <c r="A40" s="128" t="s">
        <v>40</v>
      </c>
      <c r="B40" s="128"/>
      <c r="C40" s="134">
        <v>8.75</v>
      </c>
      <c r="D40" s="135"/>
    </row>
    <row r="41" spans="1:7" ht="21.75" customHeight="1">
      <c r="A41" s="128" t="s">
        <v>50</v>
      </c>
      <c r="B41" s="128"/>
      <c r="C41" s="140">
        <v>10.08</v>
      </c>
      <c r="D41" s="141"/>
    </row>
    <row r="42" spans="1:7" ht="21.75" customHeight="1">
      <c r="A42" s="128" t="s">
        <v>49</v>
      </c>
      <c r="B42" s="128"/>
      <c r="C42" s="140">
        <v>14.97</v>
      </c>
      <c r="D42" s="141"/>
    </row>
    <row r="43" spans="1:7" ht="42.75" customHeight="1">
      <c r="A43" s="128" t="s">
        <v>41</v>
      </c>
      <c r="B43" s="128"/>
      <c r="C43" s="163">
        <v>3.92</v>
      </c>
      <c r="D43" s="164"/>
    </row>
    <row r="44" spans="1:7" ht="30" customHeight="1">
      <c r="A44" s="132" t="s">
        <v>42</v>
      </c>
      <c r="B44" s="132"/>
      <c r="C44" s="163" t="s">
        <v>209</v>
      </c>
      <c r="D44" s="164"/>
    </row>
    <row r="45" spans="1:7" ht="31.5" customHeight="1">
      <c r="A45" s="137" t="s">
        <v>44</v>
      </c>
      <c r="B45" s="137"/>
      <c r="C45" s="144" t="s">
        <v>47</v>
      </c>
      <c r="D45" s="145"/>
    </row>
    <row r="46" spans="1:7" ht="82.5" customHeight="1">
      <c r="A46" s="133"/>
      <c r="B46" s="133"/>
      <c r="C46" s="149" t="s">
        <v>245</v>
      </c>
      <c r="D46" s="150"/>
    </row>
    <row r="47" spans="1:7" ht="31.5" customHeight="1">
      <c r="A47" s="133"/>
      <c r="B47" s="133"/>
      <c r="C47" s="144" t="s">
        <v>48</v>
      </c>
      <c r="D47" s="145"/>
    </row>
    <row r="48" spans="1:7" ht="22.5" customHeight="1">
      <c r="A48" s="131"/>
      <c r="B48" s="131"/>
      <c r="C48" s="165"/>
      <c r="D48" s="166"/>
    </row>
    <row r="49" spans="1:4" ht="66" customHeight="1">
      <c r="A49" s="137" t="s">
        <v>29</v>
      </c>
      <c r="B49" s="137"/>
      <c r="C49" s="144" t="s">
        <v>30</v>
      </c>
      <c r="D49" s="145"/>
    </row>
    <row r="50" spans="1:4" ht="32.25" customHeight="1">
      <c r="A50" s="137" t="s">
        <v>45</v>
      </c>
      <c r="B50" s="137"/>
      <c r="C50" s="144"/>
      <c r="D50" s="145"/>
    </row>
    <row r="51" spans="1:4" ht="119.25" customHeight="1">
      <c r="A51" s="120" t="s">
        <v>203</v>
      </c>
      <c r="B51" s="121"/>
      <c r="C51" s="168" t="s">
        <v>235</v>
      </c>
      <c r="D51" s="169"/>
    </row>
    <row r="52" spans="1:4" ht="138.75" customHeight="1">
      <c r="A52" s="120" t="s">
        <v>211</v>
      </c>
      <c r="B52" s="121"/>
      <c r="C52" s="168" t="s">
        <v>236</v>
      </c>
      <c r="D52" s="169"/>
    </row>
    <row r="53" spans="1:4" ht="324.75" customHeight="1">
      <c r="A53" s="122" t="s">
        <v>212</v>
      </c>
      <c r="B53" s="123"/>
      <c r="C53" s="122" t="s">
        <v>237</v>
      </c>
      <c r="D53" s="167"/>
    </row>
    <row r="54" spans="1:4" ht="225.75" customHeight="1">
      <c r="A54" s="177" t="s">
        <v>253</v>
      </c>
      <c r="B54" s="121"/>
      <c r="C54" s="168" t="s">
        <v>256</v>
      </c>
      <c r="D54" s="169"/>
    </row>
    <row r="55" spans="1:4" ht="74.25" customHeight="1">
      <c r="A55" s="178" t="s">
        <v>255</v>
      </c>
      <c r="B55" s="179"/>
      <c r="C55" s="172" t="s">
        <v>254</v>
      </c>
      <c r="D55" s="173"/>
    </row>
    <row r="56" spans="1:4" ht="26.25" customHeight="1">
      <c r="A56" s="137" t="s">
        <v>52</v>
      </c>
      <c r="B56" s="137"/>
      <c r="C56" s="144"/>
      <c r="D56" s="145"/>
    </row>
    <row r="57" spans="1:4" ht="61.5" customHeight="1">
      <c r="A57" s="128" t="s">
        <v>40</v>
      </c>
      <c r="B57" s="128"/>
      <c r="C57" s="129" t="s">
        <v>31</v>
      </c>
      <c r="D57" s="130"/>
    </row>
    <row r="58" spans="1:4" ht="36.75" customHeight="1">
      <c r="A58" s="128" t="s">
        <v>50</v>
      </c>
      <c r="B58" s="128"/>
      <c r="C58" s="129" t="s">
        <v>53</v>
      </c>
      <c r="D58" s="130"/>
    </row>
    <row r="59" spans="1:4" ht="41.25" customHeight="1">
      <c r="A59" s="128" t="s">
        <v>49</v>
      </c>
      <c r="B59" s="128"/>
      <c r="C59" s="129" t="s">
        <v>53</v>
      </c>
      <c r="D59" s="130"/>
    </row>
    <row r="60" spans="1:4" ht="51" customHeight="1">
      <c r="A60" s="128" t="s">
        <v>41</v>
      </c>
      <c r="B60" s="128"/>
      <c r="C60" s="129" t="s">
        <v>31</v>
      </c>
      <c r="D60" s="130"/>
    </row>
    <row r="61" spans="1:4" ht="38.25" customHeight="1">
      <c r="A61" s="132" t="s">
        <v>42</v>
      </c>
      <c r="B61" s="132"/>
      <c r="C61" s="129"/>
      <c r="D61" s="130"/>
    </row>
    <row r="62" spans="1:4" ht="21" customHeight="1">
      <c r="A62" s="125" t="s">
        <v>32</v>
      </c>
      <c r="B62" s="126"/>
      <c r="C62" s="126"/>
      <c r="D62" s="127"/>
    </row>
    <row r="63" spans="1:4" ht="21" customHeight="1">
      <c r="A63" s="131" t="s">
        <v>33</v>
      </c>
      <c r="B63" s="131"/>
      <c r="C63" s="170">
        <v>43465</v>
      </c>
      <c r="D63" s="171"/>
    </row>
    <row r="64" spans="1:4" ht="48" customHeight="1">
      <c r="A64" s="131" t="s">
        <v>34</v>
      </c>
      <c r="B64" s="131"/>
      <c r="C64" s="144"/>
      <c r="D64" s="145"/>
    </row>
    <row r="65" spans="1:4" ht="17.25" customHeight="1">
      <c r="A65" s="124" t="s">
        <v>35</v>
      </c>
      <c r="B65" s="124"/>
      <c r="C65" s="144" t="s">
        <v>46</v>
      </c>
      <c r="D65" s="145"/>
    </row>
    <row r="66" spans="1:4" ht="18" customHeight="1">
      <c r="A66" s="124" t="s">
        <v>36</v>
      </c>
      <c r="B66" s="124"/>
      <c r="C66" s="144"/>
      <c r="D66" s="145"/>
    </row>
    <row r="67" spans="1:4" ht="31.5" customHeight="1">
      <c r="A67" s="124" t="s">
        <v>37</v>
      </c>
      <c r="B67" s="124"/>
      <c r="C67" s="144"/>
      <c r="D67" s="145"/>
    </row>
    <row r="68" spans="1:4" ht="36.75" customHeight="1">
      <c r="A68" s="124" t="s">
        <v>38</v>
      </c>
      <c r="B68" s="124"/>
      <c r="C68" s="165"/>
      <c r="D68" s="166"/>
    </row>
    <row r="69" spans="1:4" ht="17.25" customHeight="1">
      <c r="A69" s="174" t="s">
        <v>69</v>
      </c>
      <c r="B69" s="175"/>
      <c r="C69" s="175"/>
      <c r="D69" s="176"/>
    </row>
    <row r="70" spans="1:4" ht="83.25" customHeight="1">
      <c r="A70" s="131" t="s">
        <v>54</v>
      </c>
      <c r="B70" s="131"/>
      <c r="C70" s="161">
        <v>0.85</v>
      </c>
      <c r="D70" s="162"/>
    </row>
    <row r="71" spans="1:4" ht="18.75" customHeight="1">
      <c r="A71" s="115" t="s">
        <v>70</v>
      </c>
      <c r="B71" s="116"/>
      <c r="C71" s="116"/>
      <c r="D71" s="117"/>
    </row>
    <row r="72" spans="1:4" ht="34.5" customHeight="1">
      <c r="A72" s="113" t="s">
        <v>71</v>
      </c>
      <c r="B72" s="114"/>
      <c r="C72" s="161"/>
      <c r="D72" s="162"/>
    </row>
    <row r="73" spans="1:4" ht="108.75" customHeight="1">
      <c r="A73" s="118" t="s">
        <v>213</v>
      </c>
      <c r="B73" s="119"/>
      <c r="C73" s="157" t="s">
        <v>73</v>
      </c>
      <c r="D73" s="158"/>
    </row>
    <row r="74" spans="1:4" ht="45" customHeight="1">
      <c r="A74" s="118" t="s">
        <v>214</v>
      </c>
      <c r="B74" s="119"/>
      <c r="C74" s="157" t="s">
        <v>74</v>
      </c>
      <c r="D74" s="158"/>
    </row>
    <row r="75" spans="1:4" ht="33" customHeight="1">
      <c r="A75" s="113" t="s">
        <v>72</v>
      </c>
      <c r="B75" s="114"/>
      <c r="C75" s="157"/>
      <c r="D75" s="158"/>
    </row>
    <row r="76" spans="1:4" ht="103.5" customHeight="1">
      <c r="A76" s="118" t="s">
        <v>213</v>
      </c>
      <c r="B76" s="119"/>
      <c r="C76" s="157" t="s">
        <v>75</v>
      </c>
      <c r="D76" s="158"/>
    </row>
    <row r="77" spans="1:4" ht="65.25" customHeight="1">
      <c r="A77" s="118" t="s">
        <v>214</v>
      </c>
      <c r="B77" s="119"/>
      <c r="C77" s="155" t="s">
        <v>76</v>
      </c>
      <c r="D77" s="156"/>
    </row>
    <row r="79" spans="1:4" ht="36.75" customHeight="1">
      <c r="A79" s="154"/>
      <c r="B79" s="154"/>
      <c r="C79" s="154"/>
      <c r="D79" s="154"/>
    </row>
    <row r="80" spans="1:4" ht="15.75">
      <c r="A80" s="65"/>
      <c r="B80" s="65"/>
      <c r="C80" s="65"/>
      <c r="D80" s="65"/>
    </row>
    <row r="81" spans="1:4" ht="15.75" customHeight="1">
      <c r="A81" s="154"/>
      <c r="B81" s="154"/>
      <c r="C81" s="154"/>
      <c r="D81" s="154"/>
    </row>
    <row r="82" spans="1:4" ht="15.75">
      <c r="A82" s="66"/>
      <c r="B82" s="66"/>
      <c r="C82" s="67"/>
      <c r="D82" s="68"/>
    </row>
    <row r="83" spans="1:4" ht="15.75">
      <c r="A83" s="66"/>
      <c r="B83" s="66"/>
      <c r="C83" s="67"/>
      <c r="D83" s="68"/>
    </row>
    <row r="84" spans="1:4" ht="15.75">
      <c r="A84" s="66"/>
      <c r="B84" s="66"/>
      <c r="C84" s="67"/>
      <c r="D84" s="68"/>
    </row>
    <row r="85" spans="1:4" ht="15.75">
      <c r="A85" s="66"/>
      <c r="B85" s="66"/>
      <c r="C85" s="67"/>
      <c r="D85" s="68"/>
    </row>
    <row r="86" spans="1:4" ht="15.75">
      <c r="A86" s="66"/>
      <c r="B86" s="66"/>
      <c r="C86" s="67"/>
      <c r="D86" s="68"/>
    </row>
    <row r="87" spans="1:4" ht="15.75">
      <c r="A87" s="66"/>
      <c r="B87" s="66"/>
      <c r="C87" s="67"/>
      <c r="D87" s="68"/>
    </row>
    <row r="88" spans="1:4" ht="15.75">
      <c r="A88" s="66"/>
      <c r="B88" s="66"/>
      <c r="C88" s="67"/>
      <c r="D88" s="68"/>
    </row>
    <row r="89" spans="1:4" ht="15.75">
      <c r="A89" s="66"/>
      <c r="B89" s="66"/>
      <c r="C89" s="67"/>
      <c r="D89" s="68"/>
    </row>
    <row r="90" spans="1:4" ht="15.75">
      <c r="A90" s="66"/>
      <c r="B90" s="66"/>
      <c r="C90" s="67"/>
      <c r="D90" s="68"/>
    </row>
    <row r="91" spans="1:4" ht="15.75">
      <c r="A91" s="66"/>
      <c r="B91" s="66"/>
      <c r="C91" s="67"/>
      <c r="D91" s="68"/>
    </row>
    <row r="92" spans="1:4" ht="15.75">
      <c r="A92" s="66"/>
      <c r="B92" s="66"/>
      <c r="C92" s="67"/>
      <c r="D92" s="68"/>
    </row>
    <row r="93" spans="1:4" ht="15.75">
      <c r="A93" s="66"/>
      <c r="B93" s="66"/>
      <c r="C93" s="67"/>
      <c r="D93" s="68"/>
    </row>
    <row r="94" spans="1:4" ht="15.75">
      <c r="A94" s="66"/>
      <c r="B94" s="66"/>
      <c r="C94" s="67"/>
      <c r="D94" s="68"/>
    </row>
    <row r="95" spans="1:4" ht="15.75">
      <c r="A95" s="66"/>
      <c r="B95" s="66"/>
      <c r="C95" s="67"/>
      <c r="D95" s="68"/>
    </row>
    <row r="96" spans="1:4" ht="15.75">
      <c r="A96" s="66"/>
      <c r="B96" s="66"/>
      <c r="C96" s="67"/>
      <c r="D96" s="68"/>
    </row>
    <row r="97" spans="1:4" ht="15.75">
      <c r="A97" s="66"/>
      <c r="B97" s="66"/>
      <c r="C97" s="67"/>
      <c r="D97" s="68"/>
    </row>
    <row r="98" spans="1:4" ht="15.75">
      <c r="A98" s="66"/>
      <c r="B98" s="66"/>
      <c r="C98" s="67"/>
      <c r="D98" s="68"/>
    </row>
    <row r="99" spans="1:4" ht="15.75">
      <c r="A99" s="66"/>
      <c r="B99" s="66"/>
      <c r="C99" s="67"/>
      <c r="D99" s="68"/>
    </row>
    <row r="100" spans="1:4" ht="15.75">
      <c r="A100" s="66"/>
      <c r="B100" s="66"/>
      <c r="C100" s="67"/>
      <c r="D100" s="68"/>
    </row>
    <row r="101" spans="1:4" ht="15.75">
      <c r="A101" s="66"/>
      <c r="B101" s="66"/>
      <c r="C101" s="67"/>
      <c r="D101" s="68"/>
    </row>
    <row r="102" spans="1:4" ht="15.75">
      <c r="A102" s="66"/>
      <c r="B102" s="66"/>
      <c r="C102" s="67"/>
      <c r="D102" s="68"/>
    </row>
    <row r="103" spans="1:4" ht="15.75">
      <c r="A103" s="66"/>
      <c r="B103" s="66"/>
      <c r="C103" s="67"/>
      <c r="D103" s="68"/>
    </row>
    <row r="104" spans="1:4" ht="15.75">
      <c r="A104" s="66"/>
      <c r="B104" s="66"/>
      <c r="C104" s="67"/>
      <c r="D104" s="68"/>
    </row>
    <row r="105" spans="1:4" ht="15.75">
      <c r="A105" s="66"/>
      <c r="B105" s="66"/>
      <c r="C105" s="67"/>
      <c r="D105" s="68"/>
    </row>
    <row r="106" spans="1:4" ht="15.75">
      <c r="A106" s="66"/>
      <c r="B106" s="66"/>
      <c r="C106" s="67"/>
      <c r="D106" s="68"/>
    </row>
    <row r="107" spans="1:4" ht="15.75">
      <c r="A107" s="66"/>
      <c r="B107" s="66"/>
      <c r="C107" s="67"/>
      <c r="D107" s="68"/>
    </row>
    <row r="108" spans="1:4" ht="15.75">
      <c r="A108" s="66"/>
      <c r="B108" s="66"/>
      <c r="C108" s="67"/>
      <c r="D108" s="68"/>
    </row>
    <row r="109" spans="1:4" ht="15.75">
      <c r="A109" s="66"/>
      <c r="B109" s="66"/>
      <c r="C109" s="67"/>
      <c r="D109" s="68"/>
    </row>
    <row r="110" spans="1:4" ht="15.75">
      <c r="A110" s="66"/>
      <c r="B110" s="66"/>
      <c r="C110" s="67"/>
      <c r="D110" s="68"/>
    </row>
    <row r="111" spans="1:4" ht="15.75">
      <c r="A111" s="66"/>
      <c r="B111" s="66"/>
      <c r="C111" s="67"/>
      <c r="D111" s="68"/>
    </row>
    <row r="112" spans="1:4" ht="15.75">
      <c r="A112" s="66"/>
      <c r="B112" s="66"/>
      <c r="C112" s="67"/>
      <c r="D112" s="68"/>
    </row>
    <row r="113" spans="1:4" ht="15.75">
      <c r="A113" s="66"/>
      <c r="B113" s="66"/>
      <c r="C113" s="67"/>
      <c r="D113" s="68"/>
    </row>
    <row r="114" spans="1:4" ht="15.75">
      <c r="A114" s="66"/>
      <c r="B114" s="66"/>
      <c r="C114" s="67"/>
      <c r="D114" s="68"/>
    </row>
    <row r="115" spans="1:4" ht="15.75">
      <c r="A115" s="66"/>
      <c r="B115" s="66"/>
      <c r="C115" s="67"/>
      <c r="D115" s="68"/>
    </row>
    <row r="116" spans="1:4" ht="15.75">
      <c r="A116" s="46"/>
      <c r="B116" s="46"/>
      <c r="C116" s="46"/>
      <c r="D116" s="46"/>
    </row>
    <row r="117" spans="1:4" ht="15.75">
      <c r="A117" s="46"/>
      <c r="B117" s="46"/>
      <c r="C117" s="46"/>
      <c r="D117" s="46"/>
    </row>
    <row r="118" spans="1:4" ht="15.75">
      <c r="A118" s="46"/>
      <c r="B118" s="46"/>
      <c r="C118" s="46"/>
      <c r="D118" s="46"/>
    </row>
  </sheetData>
  <mergeCells count="123">
    <mergeCell ref="C53:D53"/>
    <mergeCell ref="C52:D52"/>
    <mergeCell ref="C51:D51"/>
    <mergeCell ref="C50:D50"/>
    <mergeCell ref="C49:D49"/>
    <mergeCell ref="C48:D48"/>
    <mergeCell ref="C73:D73"/>
    <mergeCell ref="C72:D72"/>
    <mergeCell ref="C63:D63"/>
    <mergeCell ref="C55:D55"/>
    <mergeCell ref="C54:D54"/>
    <mergeCell ref="A69:D69"/>
    <mergeCell ref="A54:B54"/>
    <mergeCell ref="A55:B55"/>
    <mergeCell ref="A56:B56"/>
    <mergeCell ref="C56:D56"/>
    <mergeCell ref="A4:D5"/>
    <mergeCell ref="C41:D41"/>
    <mergeCell ref="A40:B40"/>
    <mergeCell ref="A38:B38"/>
    <mergeCell ref="A81:D81"/>
    <mergeCell ref="A79:D79"/>
    <mergeCell ref="C77:D77"/>
    <mergeCell ref="C76:D76"/>
    <mergeCell ref="C75:D75"/>
    <mergeCell ref="C74:D74"/>
    <mergeCell ref="A39:B39"/>
    <mergeCell ref="A70:B70"/>
    <mergeCell ref="C70:D70"/>
    <mergeCell ref="A43:B43"/>
    <mergeCell ref="A44:B44"/>
    <mergeCell ref="C43:D43"/>
    <mergeCell ref="C44:D44"/>
    <mergeCell ref="A68:B68"/>
    <mergeCell ref="C64:D64"/>
    <mergeCell ref="C65:D65"/>
    <mergeCell ref="C66:D66"/>
    <mergeCell ref="C67:D67"/>
    <mergeCell ref="C68:D68"/>
    <mergeCell ref="A64:B64"/>
    <mergeCell ref="A32:B32"/>
    <mergeCell ref="A49:B49"/>
    <mergeCell ref="A50:B50"/>
    <mergeCell ref="A46:B46"/>
    <mergeCell ref="A47:B47"/>
    <mergeCell ref="C42:D42"/>
    <mergeCell ref="C39:D39"/>
    <mergeCell ref="C38:D38"/>
    <mergeCell ref="A45:B45"/>
    <mergeCell ref="A48:B48"/>
    <mergeCell ref="C32:D32"/>
    <mergeCell ref="C37:D37"/>
    <mergeCell ref="C45:D45"/>
    <mergeCell ref="C33:D33"/>
    <mergeCell ref="C34:D34"/>
    <mergeCell ref="C35:D35"/>
    <mergeCell ref="C36:D36"/>
    <mergeCell ref="C46:D46"/>
    <mergeCell ref="C47:D47"/>
    <mergeCell ref="A41:B41"/>
    <mergeCell ref="A42:B42"/>
    <mergeCell ref="C19:D19"/>
    <mergeCell ref="A29:B29"/>
    <mergeCell ref="C29:D29"/>
    <mergeCell ref="A30:B30"/>
    <mergeCell ref="C30:D30"/>
    <mergeCell ref="A31:B31"/>
    <mergeCell ref="C31:D31"/>
    <mergeCell ref="A25:B25"/>
    <mergeCell ref="C25:D25"/>
    <mergeCell ref="A26:D26"/>
    <mergeCell ref="A27:B27"/>
    <mergeCell ref="C27:D27"/>
    <mergeCell ref="A28:B28"/>
    <mergeCell ref="C28:D28"/>
    <mergeCell ref="A7:D7"/>
    <mergeCell ref="A8:B8"/>
    <mergeCell ref="C8:D8"/>
    <mergeCell ref="A9:B9"/>
    <mergeCell ref="C9:D9"/>
    <mergeCell ref="A10:B11"/>
    <mergeCell ref="C10:D11"/>
    <mergeCell ref="C40:D40"/>
    <mergeCell ref="A51:B51"/>
    <mergeCell ref="C20:D20"/>
    <mergeCell ref="C21:D21"/>
    <mergeCell ref="C22:D22"/>
    <mergeCell ref="C23:D23"/>
    <mergeCell ref="A24:B24"/>
    <mergeCell ref="C24:D24"/>
    <mergeCell ref="A12:B15"/>
    <mergeCell ref="C12:D12"/>
    <mergeCell ref="C13:D13"/>
    <mergeCell ref="C14:D14"/>
    <mergeCell ref="C15:D15"/>
    <mergeCell ref="A16:B23"/>
    <mergeCell ref="C16:D16"/>
    <mergeCell ref="C17:D17"/>
    <mergeCell ref="C18:D18"/>
    <mergeCell ref="A75:B75"/>
    <mergeCell ref="A72:B72"/>
    <mergeCell ref="A71:D71"/>
    <mergeCell ref="A73:B73"/>
    <mergeCell ref="A74:B74"/>
    <mergeCell ref="A77:B77"/>
    <mergeCell ref="A76:B76"/>
    <mergeCell ref="A52:B52"/>
    <mergeCell ref="A53:B53"/>
    <mergeCell ref="A65:B65"/>
    <mergeCell ref="A66:B66"/>
    <mergeCell ref="A67:B67"/>
    <mergeCell ref="A62:D62"/>
    <mergeCell ref="A57:B57"/>
    <mergeCell ref="A58:B58"/>
    <mergeCell ref="A59:B59"/>
    <mergeCell ref="A60:B60"/>
    <mergeCell ref="C57:D57"/>
    <mergeCell ref="C58:D58"/>
    <mergeCell ref="C59:D59"/>
    <mergeCell ref="C60:D60"/>
    <mergeCell ref="A63:B63"/>
    <mergeCell ref="A61:B61"/>
    <mergeCell ref="C61:D61"/>
  </mergeCells>
  <pageMargins left="0.51181102362204722" right="0.51181102362204722" top="0.55118110236220474" bottom="0.35433070866141736" header="0" footer="0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66"/>
  <sheetViews>
    <sheetView view="pageBreakPreview" topLeftCell="A2" zoomScaleSheetLayoutView="100" workbookViewId="0">
      <selection activeCell="L13" sqref="L13"/>
    </sheetView>
  </sheetViews>
  <sheetFormatPr defaultRowHeight="11.25"/>
  <cols>
    <col min="1" max="1" width="3.28515625" style="44" bestFit="1" customWidth="1"/>
    <col min="2" max="2" width="32.85546875" style="4" customWidth="1"/>
    <col min="3" max="3" width="15.5703125" style="4" customWidth="1"/>
    <col min="4" max="5" width="20.5703125" style="4" customWidth="1"/>
    <col min="6" max="6" width="9" style="4" customWidth="1"/>
    <col min="7" max="8" width="10" style="4" customWidth="1"/>
    <col min="9" max="9" width="9.5703125" style="4" customWidth="1"/>
    <col min="10" max="10" width="10.140625" style="4" customWidth="1"/>
    <col min="11" max="11" width="11.42578125" style="4" customWidth="1"/>
    <col min="12" max="12" width="6.5703125" style="4" customWidth="1"/>
    <col min="13" max="13" width="14.42578125" style="98" customWidth="1"/>
    <col min="14" max="14" width="15" style="4" customWidth="1"/>
    <col min="15" max="16384" width="9.140625" style="4"/>
  </cols>
  <sheetData>
    <row r="1" spans="1:16" ht="12.7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8"/>
    </row>
    <row r="2" spans="1:16" ht="12.7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8"/>
    </row>
    <row r="3" spans="1:16" ht="12.7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8"/>
    </row>
    <row r="4" spans="1:16" s="6" customFormat="1" ht="15.75">
      <c r="A4" s="182" t="s">
        <v>239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</row>
    <row r="5" spans="1:16" s="6" customFormat="1" ht="15" customHeight="1">
      <c r="A5" s="7"/>
      <c r="B5" s="5"/>
      <c r="C5" s="5"/>
      <c r="D5" s="5"/>
      <c r="E5" s="109"/>
      <c r="F5" s="5"/>
      <c r="G5" s="5"/>
      <c r="H5" s="109"/>
      <c r="I5" s="5"/>
      <c r="J5" s="5"/>
      <c r="K5" s="109"/>
      <c r="L5" s="5"/>
      <c r="M5" s="5"/>
      <c r="N5" s="9"/>
    </row>
    <row r="6" spans="1:16" ht="12.75" hidden="1" customHeight="1">
      <c r="A6" s="2"/>
      <c r="B6" s="10"/>
      <c r="C6" s="10"/>
      <c r="D6" s="3"/>
      <c r="E6" s="3"/>
      <c r="F6" s="3"/>
      <c r="G6" s="3"/>
      <c r="H6" s="3"/>
      <c r="I6" s="3"/>
      <c r="J6" s="3"/>
      <c r="K6" s="3"/>
      <c r="L6" s="3"/>
      <c r="M6" s="18"/>
    </row>
    <row r="7" spans="1:16" ht="12.75" hidden="1">
      <c r="A7" s="2"/>
      <c r="B7" s="10"/>
      <c r="C7" s="10"/>
      <c r="D7" s="3"/>
      <c r="E7" s="3"/>
      <c r="F7" s="3"/>
      <c r="G7" s="3"/>
      <c r="H7" s="3"/>
      <c r="I7" s="3"/>
      <c r="J7" s="3"/>
      <c r="K7" s="3"/>
      <c r="L7" s="3"/>
      <c r="M7" s="18"/>
    </row>
    <row r="8" spans="1:16" ht="12.75" hidden="1">
      <c r="A8" s="2"/>
      <c r="B8" s="11"/>
      <c r="C8" s="11"/>
      <c r="D8" s="3"/>
      <c r="E8" s="3"/>
      <c r="F8" s="3"/>
      <c r="G8" s="3"/>
      <c r="H8" s="3"/>
      <c r="I8" s="3"/>
      <c r="J8" s="3"/>
      <c r="K8" s="3"/>
      <c r="L8" s="3"/>
      <c r="M8" s="18"/>
      <c r="N8" s="12"/>
      <c r="O8" s="12"/>
      <c r="P8" s="12"/>
    </row>
    <row r="9" spans="1:16" ht="12.75" hidden="1">
      <c r="A9" s="2"/>
      <c r="B9" s="13"/>
      <c r="C9" s="13"/>
      <c r="D9" s="3"/>
      <c r="E9" s="3"/>
      <c r="F9" s="3"/>
      <c r="G9" s="3"/>
      <c r="H9" s="3"/>
      <c r="I9" s="3"/>
      <c r="J9" s="3"/>
      <c r="K9" s="3"/>
      <c r="L9" s="3"/>
      <c r="M9" s="18"/>
      <c r="N9" s="12"/>
      <c r="O9" s="12"/>
      <c r="P9" s="12"/>
    </row>
    <row r="10" spans="1:16" s="3" customFormat="1" ht="12.75" hidden="1">
      <c r="A10" s="2"/>
      <c r="M10" s="18"/>
    </row>
    <row r="11" spans="1:16" ht="12.75" hidden="1" customHeight="1">
      <c r="A11" s="2"/>
      <c r="B11" s="13"/>
      <c r="C11" s="13"/>
      <c r="D11" s="3"/>
      <c r="E11" s="3"/>
      <c r="F11" s="3"/>
      <c r="G11" s="3"/>
      <c r="H11" s="3"/>
      <c r="I11" s="3"/>
      <c r="J11" s="3"/>
      <c r="K11" s="3"/>
      <c r="L11" s="3"/>
      <c r="M11" s="93"/>
    </row>
    <row r="12" spans="1:16" ht="12.75" hidden="1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18"/>
    </row>
    <row r="13" spans="1:16" s="3" customFormat="1" ht="39" customHeight="1">
      <c r="A13" s="183" t="s">
        <v>56</v>
      </c>
      <c r="B13" s="183"/>
      <c r="C13" s="183"/>
      <c r="D13" s="183"/>
      <c r="E13" s="110"/>
      <c r="F13" s="16" t="s">
        <v>240</v>
      </c>
      <c r="G13" s="17"/>
      <c r="H13" s="17"/>
      <c r="I13" s="17"/>
      <c r="J13" s="17"/>
      <c r="K13" s="17"/>
      <c r="L13" s="17"/>
      <c r="M13" s="94"/>
    </row>
    <row r="14" spans="1:16" ht="12.75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18"/>
    </row>
    <row r="15" spans="1:16" s="3" customFormat="1" ht="12.75">
      <c r="A15" s="184" t="s">
        <v>57</v>
      </c>
      <c r="B15" s="184"/>
      <c r="C15" s="18"/>
      <c r="D15" s="19" t="s">
        <v>243</v>
      </c>
      <c r="E15" s="20"/>
      <c r="F15" s="20"/>
      <c r="G15" s="20"/>
      <c r="H15" s="20"/>
      <c r="M15" s="18"/>
    </row>
    <row r="16" spans="1:16" ht="13.5" thickBot="1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18"/>
    </row>
    <row r="17" spans="1:14" s="21" customFormat="1" ht="30" customHeight="1">
      <c r="A17" s="185" t="s">
        <v>58</v>
      </c>
      <c r="B17" s="187" t="s">
        <v>59</v>
      </c>
      <c r="C17" s="189" t="s">
        <v>60</v>
      </c>
      <c r="D17" s="191" t="s">
        <v>61</v>
      </c>
      <c r="E17" s="180" t="s">
        <v>246</v>
      </c>
      <c r="F17" s="193" t="s">
        <v>62</v>
      </c>
      <c r="G17" s="194"/>
      <c r="H17" s="180" t="s">
        <v>250</v>
      </c>
      <c r="I17" s="194" t="s">
        <v>63</v>
      </c>
      <c r="J17" s="191"/>
      <c r="K17" s="180" t="s">
        <v>249</v>
      </c>
      <c r="L17" s="180" t="s">
        <v>64</v>
      </c>
      <c r="M17" s="180" t="s">
        <v>247</v>
      </c>
      <c r="N17" s="180" t="s">
        <v>248</v>
      </c>
    </row>
    <row r="18" spans="1:14" s="21" customFormat="1" ht="60" customHeight="1" thickBot="1">
      <c r="A18" s="186"/>
      <c r="B18" s="188"/>
      <c r="C18" s="190"/>
      <c r="D18" s="192"/>
      <c r="E18" s="181"/>
      <c r="F18" s="23" t="s">
        <v>65</v>
      </c>
      <c r="G18" s="22" t="s">
        <v>66</v>
      </c>
      <c r="H18" s="181"/>
      <c r="I18" s="23" t="s">
        <v>65</v>
      </c>
      <c r="J18" s="22" t="s">
        <v>66</v>
      </c>
      <c r="K18" s="181"/>
      <c r="L18" s="181"/>
      <c r="M18" s="181"/>
      <c r="N18" s="181"/>
    </row>
    <row r="19" spans="1:14" ht="13.5" thickBot="1">
      <c r="A19" s="24">
        <v>1</v>
      </c>
      <c r="B19" s="25">
        <v>2</v>
      </c>
      <c r="C19" s="26">
        <v>3</v>
      </c>
      <c r="D19" s="26">
        <v>4</v>
      </c>
      <c r="E19" s="26"/>
      <c r="F19" s="26">
        <v>5</v>
      </c>
      <c r="G19" s="27">
        <v>6</v>
      </c>
      <c r="H19" s="27"/>
      <c r="I19" s="27">
        <v>7</v>
      </c>
      <c r="J19" s="27">
        <v>8</v>
      </c>
      <c r="K19" s="27"/>
      <c r="L19" s="27"/>
      <c r="M19" s="27">
        <v>9</v>
      </c>
      <c r="N19" s="27">
        <v>9</v>
      </c>
    </row>
    <row r="20" spans="1:14" s="21" customFormat="1" ht="39" thickBot="1">
      <c r="A20" s="28">
        <v>1</v>
      </c>
      <c r="B20" s="53" t="s">
        <v>136</v>
      </c>
      <c r="C20" s="112">
        <f>SUM(C21:C26)</f>
        <v>20.831</v>
      </c>
      <c r="D20" s="29"/>
      <c r="E20" s="29"/>
      <c r="F20" s="29"/>
      <c r="G20" s="29"/>
      <c r="H20" s="29"/>
      <c r="I20" s="30"/>
      <c r="J20" s="30"/>
      <c r="K20" s="30"/>
      <c r="L20" s="31" t="s">
        <v>67</v>
      </c>
      <c r="M20" s="31">
        <f>SUM(M21:M26)</f>
        <v>8.75</v>
      </c>
      <c r="N20" s="31">
        <f>SUM(N21:N26)</f>
        <v>0</v>
      </c>
    </row>
    <row r="21" spans="1:14" s="21" customFormat="1" ht="15" customHeight="1">
      <c r="A21" s="32">
        <v>2</v>
      </c>
      <c r="B21" s="54" t="s">
        <v>137</v>
      </c>
      <c r="C21" s="89">
        <v>0.47599999999999998</v>
      </c>
      <c r="D21" s="34" t="s">
        <v>216</v>
      </c>
      <c r="E21" s="34">
        <v>43133</v>
      </c>
      <c r="F21" s="34">
        <v>43220</v>
      </c>
      <c r="G21" s="34">
        <v>43250</v>
      </c>
      <c r="H21" s="34"/>
      <c r="I21" s="34">
        <v>43252</v>
      </c>
      <c r="J21" s="35">
        <v>43373</v>
      </c>
      <c r="K21" s="33"/>
      <c r="L21" s="33" t="s">
        <v>67</v>
      </c>
      <c r="M21" s="95">
        <v>0.2</v>
      </c>
      <c r="N21" s="95"/>
    </row>
    <row r="22" spans="1:14" s="21" customFormat="1" ht="15" customHeight="1">
      <c r="A22" s="32">
        <v>3</v>
      </c>
      <c r="B22" s="54" t="s">
        <v>138</v>
      </c>
      <c r="C22" s="89">
        <v>0.71399999999999997</v>
      </c>
      <c r="D22" s="34" t="s">
        <v>216</v>
      </c>
      <c r="E22" s="34">
        <v>43133</v>
      </c>
      <c r="F22" s="34">
        <v>43220</v>
      </c>
      <c r="G22" s="34">
        <v>43250</v>
      </c>
      <c r="H22" s="34"/>
      <c r="I22" s="34">
        <v>43253</v>
      </c>
      <c r="J22" s="35">
        <v>43373</v>
      </c>
      <c r="K22" s="33"/>
      <c r="L22" s="33" t="s">
        <v>67</v>
      </c>
      <c r="M22" s="95">
        <v>0.3</v>
      </c>
      <c r="N22" s="95"/>
    </row>
    <row r="23" spans="1:14" s="21" customFormat="1" ht="15" customHeight="1">
      <c r="A23" s="32">
        <v>4</v>
      </c>
      <c r="B23" s="54" t="s">
        <v>139</v>
      </c>
      <c r="C23" s="89">
        <v>0.59499999999999997</v>
      </c>
      <c r="D23" s="34" t="s">
        <v>216</v>
      </c>
      <c r="E23" s="197"/>
      <c r="F23" s="34">
        <v>43220</v>
      </c>
      <c r="G23" s="34">
        <v>43250</v>
      </c>
      <c r="H23" s="34"/>
      <c r="I23" s="34">
        <v>43254</v>
      </c>
      <c r="J23" s="35">
        <v>43373</v>
      </c>
      <c r="K23" s="33"/>
      <c r="L23" s="33" t="s">
        <v>67</v>
      </c>
      <c r="M23" s="95">
        <v>0.25</v>
      </c>
      <c r="N23" s="95"/>
    </row>
    <row r="24" spans="1:14" s="21" customFormat="1" ht="15" customHeight="1">
      <c r="A24" s="32">
        <v>5</v>
      </c>
      <c r="B24" s="54" t="s">
        <v>140</v>
      </c>
      <c r="C24" s="89">
        <v>0.47599999999999998</v>
      </c>
      <c r="D24" s="34" t="s">
        <v>216</v>
      </c>
      <c r="E24" s="197"/>
      <c r="F24" s="34">
        <v>43220</v>
      </c>
      <c r="G24" s="34">
        <v>43250</v>
      </c>
      <c r="H24" s="34"/>
      <c r="I24" s="34">
        <v>43255</v>
      </c>
      <c r="J24" s="35">
        <v>43373</v>
      </c>
      <c r="K24" s="33"/>
      <c r="L24" s="33" t="s">
        <v>67</v>
      </c>
      <c r="M24" s="95">
        <v>0.2</v>
      </c>
      <c r="N24" s="95"/>
    </row>
    <row r="25" spans="1:14" s="21" customFormat="1" ht="29.25" customHeight="1">
      <c r="A25" s="32">
        <v>6</v>
      </c>
      <c r="B25" s="54" t="s">
        <v>141</v>
      </c>
      <c r="C25" s="89">
        <v>17.14</v>
      </c>
      <c r="D25" s="34" t="s">
        <v>216</v>
      </c>
      <c r="E25" s="197"/>
      <c r="F25" s="34">
        <v>43210</v>
      </c>
      <c r="G25" s="34">
        <v>43250</v>
      </c>
      <c r="H25" s="34"/>
      <c r="I25" s="34">
        <v>43256</v>
      </c>
      <c r="J25" s="35">
        <v>43373</v>
      </c>
      <c r="K25" s="33"/>
      <c r="L25" s="33" t="s">
        <v>67</v>
      </c>
      <c r="M25" s="95">
        <v>7.2</v>
      </c>
      <c r="N25" s="95"/>
    </row>
    <row r="26" spans="1:14" s="21" customFormat="1" ht="15" customHeight="1">
      <c r="A26" s="32">
        <v>7</v>
      </c>
      <c r="B26" s="55" t="s">
        <v>142</v>
      </c>
      <c r="C26" s="89">
        <v>1.43</v>
      </c>
      <c r="D26" s="34" t="s">
        <v>216</v>
      </c>
      <c r="E26" s="197"/>
      <c r="F26" s="34">
        <v>43220</v>
      </c>
      <c r="G26" s="34">
        <v>43250</v>
      </c>
      <c r="H26" s="34"/>
      <c r="I26" s="34">
        <v>43257</v>
      </c>
      <c r="J26" s="35">
        <v>43373</v>
      </c>
      <c r="K26" s="33"/>
      <c r="L26" s="33" t="s">
        <v>67</v>
      </c>
      <c r="M26" s="95">
        <v>0.6</v>
      </c>
      <c r="N26" s="95"/>
    </row>
    <row r="27" spans="1:14" s="21" customFormat="1" ht="15" customHeight="1">
      <c r="A27" s="32">
        <v>8</v>
      </c>
      <c r="B27" s="56" t="s">
        <v>143</v>
      </c>
      <c r="C27" s="90">
        <f>SUM(C28:C39)</f>
        <v>23.990400000000001</v>
      </c>
      <c r="D27" s="34"/>
      <c r="E27" s="197"/>
      <c r="F27" s="34"/>
      <c r="G27" s="34"/>
      <c r="H27" s="34"/>
      <c r="I27" s="34"/>
      <c r="J27" s="35"/>
      <c r="K27" s="33"/>
      <c r="L27" s="33" t="s">
        <v>67</v>
      </c>
      <c r="M27" s="43">
        <f>SUM(M28:M39)</f>
        <v>10.079999999999998</v>
      </c>
      <c r="N27" s="43">
        <f>SUM(N28:N39)</f>
        <v>0</v>
      </c>
    </row>
    <row r="28" spans="1:14" s="21" customFormat="1" ht="15" customHeight="1">
      <c r="A28" s="32">
        <v>9</v>
      </c>
      <c r="B28" s="57" t="s">
        <v>144</v>
      </c>
      <c r="C28" s="89">
        <v>3.3319999999999999</v>
      </c>
      <c r="D28" s="34" t="s">
        <v>216</v>
      </c>
      <c r="E28" s="34">
        <v>43133</v>
      </c>
      <c r="F28" s="34">
        <v>43210</v>
      </c>
      <c r="G28" s="34">
        <v>43250</v>
      </c>
      <c r="H28" s="34"/>
      <c r="I28" s="34">
        <v>43252</v>
      </c>
      <c r="J28" s="35">
        <v>43373</v>
      </c>
      <c r="K28" s="33"/>
      <c r="L28" s="33" t="s">
        <v>67</v>
      </c>
      <c r="M28" s="95">
        <v>1.4</v>
      </c>
      <c r="N28" s="95"/>
    </row>
    <row r="29" spans="1:14" s="21" customFormat="1" ht="15" customHeight="1">
      <c r="A29" s="32">
        <v>10</v>
      </c>
      <c r="B29" s="57" t="s">
        <v>145</v>
      </c>
      <c r="C29" s="89">
        <v>0.92820000000000003</v>
      </c>
      <c r="D29" s="34" t="s">
        <v>216</v>
      </c>
      <c r="E29" s="197"/>
      <c r="F29" s="34">
        <v>43159</v>
      </c>
      <c r="G29" s="34">
        <v>43189</v>
      </c>
      <c r="H29" s="34"/>
      <c r="I29" s="34">
        <v>43191</v>
      </c>
      <c r="J29" s="35">
        <v>43281</v>
      </c>
      <c r="K29" s="33"/>
      <c r="L29" s="33" t="s">
        <v>67</v>
      </c>
      <c r="M29" s="95">
        <v>0.39</v>
      </c>
      <c r="N29" s="95"/>
    </row>
    <row r="30" spans="1:14" s="21" customFormat="1" ht="15" customHeight="1">
      <c r="A30" s="32">
        <v>11</v>
      </c>
      <c r="B30" s="57" t="s">
        <v>146</v>
      </c>
      <c r="C30" s="89">
        <v>0.61880000000000002</v>
      </c>
      <c r="D30" s="34" t="s">
        <v>216</v>
      </c>
      <c r="E30" s="197"/>
      <c r="F30" s="34">
        <v>43159</v>
      </c>
      <c r="G30" s="34">
        <v>43189</v>
      </c>
      <c r="H30" s="34"/>
      <c r="I30" s="34">
        <v>43191</v>
      </c>
      <c r="J30" s="35">
        <v>43281</v>
      </c>
      <c r="K30" s="33"/>
      <c r="L30" s="33" t="s">
        <v>67</v>
      </c>
      <c r="M30" s="95">
        <v>0.26</v>
      </c>
      <c r="N30" s="95"/>
    </row>
    <row r="31" spans="1:14" s="21" customFormat="1" ht="15" customHeight="1">
      <c r="A31" s="32">
        <v>12</v>
      </c>
      <c r="B31" s="57" t="s">
        <v>147</v>
      </c>
      <c r="C31" s="89">
        <v>0.8567999999999999</v>
      </c>
      <c r="D31" s="34" t="s">
        <v>216</v>
      </c>
      <c r="E31" s="34">
        <v>43133</v>
      </c>
      <c r="F31" s="34">
        <v>43159</v>
      </c>
      <c r="G31" s="34">
        <v>43189</v>
      </c>
      <c r="H31" s="34"/>
      <c r="I31" s="34">
        <v>43191</v>
      </c>
      <c r="J31" s="35">
        <v>43281</v>
      </c>
      <c r="K31" s="33"/>
      <c r="L31" s="33" t="s">
        <v>67</v>
      </c>
      <c r="M31" s="95">
        <v>0.36</v>
      </c>
      <c r="N31" s="95"/>
    </row>
    <row r="32" spans="1:14" s="21" customFormat="1" ht="15" customHeight="1">
      <c r="A32" s="32">
        <v>13</v>
      </c>
      <c r="B32" s="57" t="s">
        <v>148</v>
      </c>
      <c r="C32" s="89">
        <v>6.0927999999999995</v>
      </c>
      <c r="D32" s="34" t="s">
        <v>216</v>
      </c>
      <c r="E32" s="197"/>
      <c r="F32" s="34">
        <v>43210</v>
      </c>
      <c r="G32" s="34">
        <v>43250</v>
      </c>
      <c r="H32" s="34"/>
      <c r="I32" s="34">
        <v>43252</v>
      </c>
      <c r="J32" s="35">
        <v>43373</v>
      </c>
      <c r="K32" s="33"/>
      <c r="L32" s="33" t="s">
        <v>67</v>
      </c>
      <c r="M32" s="95">
        <v>2.56</v>
      </c>
      <c r="N32" s="95"/>
    </row>
    <row r="33" spans="1:14" s="21" customFormat="1" ht="15" customHeight="1">
      <c r="A33" s="32">
        <v>14</v>
      </c>
      <c r="B33" s="57" t="s">
        <v>149</v>
      </c>
      <c r="C33" s="89">
        <v>0.57119999999999993</v>
      </c>
      <c r="D33" s="34" t="s">
        <v>216</v>
      </c>
      <c r="E33" s="197"/>
      <c r="F33" s="34">
        <v>43159</v>
      </c>
      <c r="G33" s="34">
        <v>43189</v>
      </c>
      <c r="H33" s="34"/>
      <c r="I33" s="34">
        <v>43191</v>
      </c>
      <c r="J33" s="35">
        <v>43281</v>
      </c>
      <c r="K33" s="33"/>
      <c r="L33" s="33" t="s">
        <v>67</v>
      </c>
      <c r="M33" s="95">
        <v>0.24</v>
      </c>
      <c r="N33" s="95"/>
    </row>
    <row r="34" spans="1:14" s="3" customFormat="1" ht="15" customHeight="1">
      <c r="A34" s="32">
        <v>15</v>
      </c>
      <c r="B34" s="57" t="s">
        <v>150</v>
      </c>
      <c r="C34" s="89">
        <v>2.6893999999999996</v>
      </c>
      <c r="D34" s="34" t="s">
        <v>216</v>
      </c>
      <c r="E34" s="197"/>
      <c r="F34" s="34">
        <v>43210</v>
      </c>
      <c r="G34" s="34">
        <v>43250</v>
      </c>
      <c r="H34" s="34"/>
      <c r="I34" s="34">
        <v>43252</v>
      </c>
      <c r="J34" s="35">
        <v>43373</v>
      </c>
      <c r="K34" s="33"/>
      <c r="L34" s="33" t="s">
        <v>67</v>
      </c>
      <c r="M34" s="95">
        <v>1.1299999999999999</v>
      </c>
      <c r="N34" s="95"/>
    </row>
    <row r="35" spans="1:14" s="21" customFormat="1" ht="15" customHeight="1">
      <c r="A35" s="32">
        <v>16</v>
      </c>
      <c r="B35" s="57" t="s">
        <v>151</v>
      </c>
      <c r="C35" s="89">
        <v>1.19</v>
      </c>
      <c r="D35" s="34" t="s">
        <v>216</v>
      </c>
      <c r="E35" s="34">
        <v>43133</v>
      </c>
      <c r="F35" s="34">
        <v>43159</v>
      </c>
      <c r="G35" s="34">
        <v>43189</v>
      </c>
      <c r="H35" s="34"/>
      <c r="I35" s="34">
        <v>43191</v>
      </c>
      <c r="J35" s="35">
        <v>43281</v>
      </c>
      <c r="K35" s="33"/>
      <c r="L35" s="33" t="s">
        <v>67</v>
      </c>
      <c r="M35" s="95">
        <v>0.5</v>
      </c>
      <c r="N35" s="95"/>
    </row>
    <row r="36" spans="1:14" s="21" customFormat="1" ht="15" customHeight="1">
      <c r="A36" s="32">
        <v>17</v>
      </c>
      <c r="B36" s="57" t="s">
        <v>152</v>
      </c>
      <c r="C36" s="89">
        <v>1.8088</v>
      </c>
      <c r="D36" s="34" t="s">
        <v>216</v>
      </c>
      <c r="E36" s="197"/>
      <c r="F36" s="34">
        <v>43159</v>
      </c>
      <c r="G36" s="34">
        <v>43189</v>
      </c>
      <c r="H36" s="34"/>
      <c r="I36" s="34">
        <v>43191</v>
      </c>
      <c r="J36" s="35">
        <v>43281</v>
      </c>
      <c r="K36" s="35"/>
      <c r="L36" s="40" t="s">
        <v>67</v>
      </c>
      <c r="M36" s="95">
        <v>0.76</v>
      </c>
      <c r="N36" s="95"/>
    </row>
    <row r="37" spans="1:14" s="21" customFormat="1" ht="15" customHeight="1">
      <c r="A37" s="32">
        <v>18</v>
      </c>
      <c r="B37" s="57" t="s">
        <v>153</v>
      </c>
      <c r="C37" s="89">
        <v>1.0471999999999999</v>
      </c>
      <c r="D37" s="34" t="s">
        <v>216</v>
      </c>
      <c r="E37" s="197"/>
      <c r="F37" s="34">
        <v>43159</v>
      </c>
      <c r="G37" s="34">
        <v>43189</v>
      </c>
      <c r="H37" s="34"/>
      <c r="I37" s="34">
        <v>43191</v>
      </c>
      <c r="J37" s="35">
        <v>43281</v>
      </c>
      <c r="K37" s="35"/>
      <c r="L37" s="35" t="s">
        <v>67</v>
      </c>
      <c r="M37" s="95">
        <v>0.44</v>
      </c>
      <c r="N37" s="95"/>
    </row>
    <row r="38" spans="1:14" s="21" customFormat="1" ht="15" customHeight="1">
      <c r="A38" s="32">
        <v>19</v>
      </c>
      <c r="B38" s="57" t="s">
        <v>154</v>
      </c>
      <c r="C38" s="89">
        <v>2.38</v>
      </c>
      <c r="D38" s="34" t="s">
        <v>216</v>
      </c>
      <c r="E38" s="34">
        <v>43133</v>
      </c>
      <c r="F38" s="34">
        <v>43210</v>
      </c>
      <c r="G38" s="34">
        <v>43250</v>
      </c>
      <c r="H38" s="34"/>
      <c r="I38" s="34">
        <v>43252</v>
      </c>
      <c r="J38" s="35">
        <v>43373</v>
      </c>
      <c r="K38" s="35"/>
      <c r="L38" s="35" t="s">
        <v>67</v>
      </c>
      <c r="M38" s="95">
        <v>1</v>
      </c>
      <c r="N38" s="95"/>
    </row>
    <row r="39" spans="1:14" s="21" customFormat="1" ht="15" customHeight="1">
      <c r="A39" s="32">
        <v>20</v>
      </c>
      <c r="B39" s="58" t="s">
        <v>155</v>
      </c>
      <c r="C39" s="89">
        <v>2.4752000000000001</v>
      </c>
      <c r="D39" s="34" t="s">
        <v>216</v>
      </c>
      <c r="E39" s="197"/>
      <c r="F39" s="34">
        <v>43210</v>
      </c>
      <c r="G39" s="34">
        <v>43250</v>
      </c>
      <c r="H39" s="34"/>
      <c r="I39" s="34">
        <v>43252</v>
      </c>
      <c r="J39" s="35">
        <v>43373</v>
      </c>
      <c r="K39" s="35"/>
      <c r="L39" s="35" t="s">
        <v>67</v>
      </c>
      <c r="M39" s="95">
        <v>1.04</v>
      </c>
      <c r="N39" s="95"/>
    </row>
    <row r="40" spans="1:14" s="21" customFormat="1" ht="15" customHeight="1">
      <c r="A40" s="32">
        <v>21</v>
      </c>
      <c r="B40" s="56" t="s">
        <v>156</v>
      </c>
      <c r="C40" s="90">
        <f>SUM(C41:C68)</f>
        <v>38.471000000000004</v>
      </c>
      <c r="D40" s="34"/>
      <c r="E40" s="197"/>
      <c r="F40" s="34"/>
      <c r="G40" s="34"/>
      <c r="H40" s="34"/>
      <c r="I40" s="34"/>
      <c r="J40" s="35"/>
      <c r="K40" s="35"/>
      <c r="L40" s="35" t="s">
        <v>67</v>
      </c>
      <c r="M40" s="92">
        <f>SUM(M41:M68)</f>
        <v>14.969999999999999</v>
      </c>
      <c r="N40" s="92">
        <f>SUM(N41:N68)</f>
        <v>0</v>
      </c>
    </row>
    <row r="41" spans="1:14" s="21" customFormat="1" ht="15" customHeight="1">
      <c r="A41" s="32">
        <v>22</v>
      </c>
      <c r="B41" s="54" t="s">
        <v>157</v>
      </c>
      <c r="C41" s="89">
        <v>0.61699999999999999</v>
      </c>
      <c r="D41" s="34" t="s">
        <v>216</v>
      </c>
      <c r="E41" s="197"/>
      <c r="F41" s="34">
        <v>42745</v>
      </c>
      <c r="G41" s="34">
        <v>40954</v>
      </c>
      <c r="H41" s="34"/>
      <c r="I41" s="34">
        <v>43146</v>
      </c>
      <c r="J41" s="35">
        <v>43189</v>
      </c>
      <c r="K41" s="35"/>
      <c r="L41" s="35" t="s">
        <v>67</v>
      </c>
      <c r="M41" s="95">
        <v>0.24</v>
      </c>
      <c r="N41" s="95"/>
    </row>
    <row r="42" spans="1:14" s="21" customFormat="1" ht="15" customHeight="1">
      <c r="A42" s="32">
        <v>23</v>
      </c>
      <c r="B42" s="54" t="s">
        <v>158</v>
      </c>
      <c r="C42" s="89">
        <v>4.4980000000000002</v>
      </c>
      <c r="D42" s="34" t="s">
        <v>216</v>
      </c>
      <c r="E42" s="197"/>
      <c r="F42" s="34">
        <v>43220</v>
      </c>
      <c r="G42" s="34">
        <v>43250</v>
      </c>
      <c r="H42" s="34"/>
      <c r="I42" s="34">
        <v>43253</v>
      </c>
      <c r="J42" s="35">
        <v>43373</v>
      </c>
      <c r="K42" s="35"/>
      <c r="L42" s="35" t="s">
        <v>67</v>
      </c>
      <c r="M42" s="95">
        <v>1.75</v>
      </c>
      <c r="N42" s="95"/>
    </row>
    <row r="43" spans="1:14" s="21" customFormat="1" ht="15" customHeight="1">
      <c r="A43" s="32">
        <v>24</v>
      </c>
      <c r="B43" s="54" t="s">
        <v>159</v>
      </c>
      <c r="C43" s="89">
        <v>1.2849999999999999</v>
      </c>
      <c r="D43" s="34" t="s">
        <v>216</v>
      </c>
      <c r="E43" s="34">
        <v>43133</v>
      </c>
      <c r="F43" s="34">
        <v>43149</v>
      </c>
      <c r="G43" s="34">
        <v>43189</v>
      </c>
      <c r="H43" s="34"/>
      <c r="I43" s="34">
        <v>43191</v>
      </c>
      <c r="J43" s="35">
        <v>43281</v>
      </c>
      <c r="K43" s="35"/>
      <c r="L43" s="35" t="s">
        <v>67</v>
      </c>
      <c r="M43" s="95">
        <v>0.5</v>
      </c>
      <c r="N43" s="95"/>
    </row>
    <row r="44" spans="1:14" s="21" customFormat="1" ht="15" customHeight="1">
      <c r="A44" s="32">
        <v>25</v>
      </c>
      <c r="B44" s="59" t="s">
        <v>160</v>
      </c>
      <c r="C44" s="89">
        <v>0.51400000000000001</v>
      </c>
      <c r="D44" s="34" t="s">
        <v>216</v>
      </c>
      <c r="E44" s="197"/>
      <c r="F44" s="34">
        <v>43149</v>
      </c>
      <c r="G44" s="34">
        <v>43189</v>
      </c>
      <c r="H44" s="34"/>
      <c r="I44" s="34">
        <v>43191</v>
      </c>
      <c r="J44" s="35">
        <v>43281</v>
      </c>
      <c r="K44" s="35"/>
      <c r="L44" s="35" t="s">
        <v>67</v>
      </c>
      <c r="M44" s="95">
        <v>0.2</v>
      </c>
      <c r="N44" s="95"/>
    </row>
    <row r="45" spans="1:14" s="21" customFormat="1" ht="15" customHeight="1">
      <c r="A45" s="32">
        <v>26</v>
      </c>
      <c r="B45" s="59" t="s">
        <v>161</v>
      </c>
      <c r="C45" s="89">
        <v>1.748</v>
      </c>
      <c r="D45" s="34" t="s">
        <v>216</v>
      </c>
      <c r="E45" s="197"/>
      <c r="F45" s="34">
        <v>43149</v>
      </c>
      <c r="G45" s="34">
        <v>43189</v>
      </c>
      <c r="H45" s="34"/>
      <c r="I45" s="34">
        <v>43191</v>
      </c>
      <c r="J45" s="35">
        <v>43281</v>
      </c>
      <c r="K45" s="35"/>
      <c r="L45" s="35" t="s">
        <v>67</v>
      </c>
      <c r="M45" s="95">
        <v>0.68</v>
      </c>
      <c r="N45" s="95"/>
    </row>
    <row r="46" spans="1:14" s="21" customFormat="1" ht="15" customHeight="1">
      <c r="A46" s="32">
        <v>27</v>
      </c>
      <c r="B46" s="59" t="s">
        <v>162</v>
      </c>
      <c r="C46" s="89">
        <v>0.48799999999999999</v>
      </c>
      <c r="D46" s="34" t="s">
        <v>216</v>
      </c>
      <c r="E46" s="197"/>
      <c r="F46" s="34">
        <v>42745</v>
      </c>
      <c r="G46" s="34">
        <v>40954</v>
      </c>
      <c r="H46" s="34"/>
      <c r="I46" s="34">
        <v>43146</v>
      </c>
      <c r="J46" s="35">
        <v>43189</v>
      </c>
      <c r="K46" s="35"/>
      <c r="L46" s="35" t="s">
        <v>67</v>
      </c>
      <c r="M46" s="95">
        <v>0.19</v>
      </c>
      <c r="N46" s="95"/>
    </row>
    <row r="47" spans="1:14" s="21" customFormat="1" ht="15" customHeight="1">
      <c r="A47" s="32">
        <v>28</v>
      </c>
      <c r="B47" s="59" t="s">
        <v>163</v>
      </c>
      <c r="C47" s="89">
        <v>0.38600000000000001</v>
      </c>
      <c r="D47" s="34" t="s">
        <v>216</v>
      </c>
      <c r="E47" s="197"/>
      <c r="F47" s="34">
        <v>43149</v>
      </c>
      <c r="G47" s="34">
        <v>43189</v>
      </c>
      <c r="H47" s="34"/>
      <c r="I47" s="34">
        <v>43191</v>
      </c>
      <c r="J47" s="35">
        <v>43281</v>
      </c>
      <c r="K47" s="35"/>
      <c r="L47" s="35" t="s">
        <v>67</v>
      </c>
      <c r="M47" s="95">
        <v>0.15</v>
      </c>
      <c r="N47" s="95"/>
    </row>
    <row r="48" spans="1:14" s="21" customFormat="1" ht="15" customHeight="1">
      <c r="A48" s="32">
        <v>29</v>
      </c>
      <c r="B48" s="59" t="s">
        <v>164</v>
      </c>
      <c r="C48" s="89">
        <v>1.105</v>
      </c>
      <c r="D48" s="34" t="s">
        <v>216</v>
      </c>
      <c r="E48" s="197"/>
      <c r="F48" s="34">
        <v>43149</v>
      </c>
      <c r="G48" s="34">
        <v>43189</v>
      </c>
      <c r="H48" s="34"/>
      <c r="I48" s="34">
        <v>43191</v>
      </c>
      <c r="J48" s="35">
        <v>43281</v>
      </c>
      <c r="K48" s="35"/>
      <c r="L48" s="35" t="s">
        <v>67</v>
      </c>
      <c r="M48" s="95">
        <v>0.43</v>
      </c>
      <c r="N48" s="95"/>
    </row>
    <row r="49" spans="1:14" s="21" customFormat="1" ht="15" customHeight="1">
      <c r="A49" s="32">
        <v>30</v>
      </c>
      <c r="B49" s="59" t="s">
        <v>165</v>
      </c>
      <c r="C49" s="89">
        <v>3.778</v>
      </c>
      <c r="D49" s="34" t="s">
        <v>216</v>
      </c>
      <c r="E49" s="197"/>
      <c r="F49" s="34">
        <v>43220</v>
      </c>
      <c r="G49" s="34">
        <v>43250</v>
      </c>
      <c r="H49" s="34"/>
      <c r="I49" s="34">
        <v>43253</v>
      </c>
      <c r="J49" s="35">
        <v>43373</v>
      </c>
      <c r="K49" s="35"/>
      <c r="L49" s="35" t="s">
        <v>67</v>
      </c>
      <c r="M49" s="95">
        <v>1.47</v>
      </c>
      <c r="N49" s="95"/>
    </row>
    <row r="50" spans="1:14" s="21" customFormat="1" ht="15" customHeight="1">
      <c r="A50" s="32">
        <v>31</v>
      </c>
      <c r="B50" s="59" t="s">
        <v>166</v>
      </c>
      <c r="C50" s="89">
        <v>1.542</v>
      </c>
      <c r="D50" s="34" t="s">
        <v>216</v>
      </c>
      <c r="E50" s="197"/>
      <c r="F50" s="34">
        <v>43149</v>
      </c>
      <c r="G50" s="34">
        <v>43189</v>
      </c>
      <c r="H50" s="34"/>
      <c r="I50" s="34">
        <v>43191</v>
      </c>
      <c r="J50" s="35">
        <v>43281</v>
      </c>
      <c r="K50" s="35"/>
      <c r="L50" s="35" t="s">
        <v>67</v>
      </c>
      <c r="M50" s="95">
        <v>0.6</v>
      </c>
      <c r="N50" s="95"/>
    </row>
    <row r="51" spans="1:14" s="21" customFormat="1" ht="15" customHeight="1">
      <c r="A51" s="32">
        <v>32</v>
      </c>
      <c r="B51" s="59" t="s">
        <v>167</v>
      </c>
      <c r="C51" s="89">
        <v>1.542</v>
      </c>
      <c r="D51" s="34" t="s">
        <v>216</v>
      </c>
      <c r="E51" s="197"/>
      <c r="F51" s="34">
        <v>43220</v>
      </c>
      <c r="G51" s="34">
        <v>43250</v>
      </c>
      <c r="H51" s="34"/>
      <c r="I51" s="34">
        <v>43253</v>
      </c>
      <c r="J51" s="35">
        <v>43373</v>
      </c>
      <c r="K51" s="35"/>
      <c r="L51" s="35" t="s">
        <v>67</v>
      </c>
      <c r="M51" s="95">
        <v>0.6</v>
      </c>
      <c r="N51" s="95"/>
    </row>
    <row r="52" spans="1:14" s="21" customFormat="1" ht="15" customHeight="1">
      <c r="A52" s="32">
        <v>33</v>
      </c>
      <c r="B52" s="59" t="s">
        <v>168</v>
      </c>
      <c r="C52" s="89">
        <v>1.7989999999999999</v>
      </c>
      <c r="D52" s="34" t="s">
        <v>216</v>
      </c>
      <c r="E52" s="197"/>
      <c r="F52" s="34">
        <v>43220</v>
      </c>
      <c r="G52" s="34">
        <v>43250</v>
      </c>
      <c r="H52" s="34"/>
      <c r="I52" s="34">
        <v>43253</v>
      </c>
      <c r="J52" s="35">
        <v>43373</v>
      </c>
      <c r="K52" s="35"/>
      <c r="L52" s="35" t="s">
        <v>67</v>
      </c>
      <c r="M52" s="95">
        <v>0.7</v>
      </c>
      <c r="N52" s="95"/>
    </row>
    <row r="53" spans="1:14" s="21" customFormat="1" ht="15" customHeight="1">
      <c r="A53" s="32">
        <v>34</v>
      </c>
      <c r="B53" s="59" t="s">
        <v>169</v>
      </c>
      <c r="C53" s="89">
        <v>1.2849999999999999</v>
      </c>
      <c r="D53" s="34" t="s">
        <v>216</v>
      </c>
      <c r="E53" s="197"/>
      <c r="F53" s="34">
        <v>43220</v>
      </c>
      <c r="G53" s="34">
        <v>43250</v>
      </c>
      <c r="H53" s="34"/>
      <c r="I53" s="34">
        <v>43253</v>
      </c>
      <c r="J53" s="35">
        <v>43373</v>
      </c>
      <c r="K53" s="35"/>
      <c r="L53" s="35" t="s">
        <v>67</v>
      </c>
      <c r="M53" s="95">
        <v>0.5</v>
      </c>
      <c r="N53" s="95"/>
    </row>
    <row r="54" spans="1:14" s="21" customFormat="1" ht="15" customHeight="1">
      <c r="A54" s="32">
        <v>35</v>
      </c>
      <c r="B54" s="59" t="s">
        <v>170</v>
      </c>
      <c r="C54" s="89">
        <v>0.38600000000000001</v>
      </c>
      <c r="D54" s="34" t="s">
        <v>216</v>
      </c>
      <c r="E54" s="197"/>
      <c r="F54" s="34">
        <v>43220</v>
      </c>
      <c r="G54" s="34">
        <v>43250</v>
      </c>
      <c r="H54" s="34"/>
      <c r="I54" s="34">
        <v>43253</v>
      </c>
      <c r="J54" s="35">
        <v>43373</v>
      </c>
      <c r="K54" s="35"/>
      <c r="L54" s="35" t="s">
        <v>67</v>
      </c>
      <c r="M54" s="95">
        <v>0.15</v>
      </c>
      <c r="N54" s="95"/>
    </row>
    <row r="55" spans="1:14" s="21" customFormat="1" ht="15" customHeight="1">
      <c r="A55" s="32">
        <v>36</v>
      </c>
      <c r="B55" s="60" t="s">
        <v>171</v>
      </c>
      <c r="C55" s="89">
        <v>1.542</v>
      </c>
      <c r="D55" s="34" t="s">
        <v>216</v>
      </c>
      <c r="E55" s="197"/>
      <c r="F55" s="34">
        <v>43220</v>
      </c>
      <c r="G55" s="34">
        <v>43250</v>
      </c>
      <c r="H55" s="34"/>
      <c r="I55" s="34">
        <v>43253</v>
      </c>
      <c r="J55" s="35">
        <v>43373</v>
      </c>
      <c r="K55" s="35"/>
      <c r="L55" s="35" t="s">
        <v>67</v>
      </c>
      <c r="M55" s="95">
        <v>0.6</v>
      </c>
      <c r="N55" s="95"/>
    </row>
    <row r="56" spans="1:14" s="21" customFormat="1" ht="15" customHeight="1">
      <c r="A56" s="32">
        <v>37</v>
      </c>
      <c r="B56" s="60" t="s">
        <v>172</v>
      </c>
      <c r="C56" s="89">
        <v>0.437</v>
      </c>
      <c r="D56" s="34" t="s">
        <v>216</v>
      </c>
      <c r="E56" s="197">
        <v>3.0000000000000001E-3</v>
      </c>
      <c r="F56" s="34">
        <v>43220</v>
      </c>
      <c r="G56" s="34">
        <v>43250</v>
      </c>
      <c r="H56" s="34"/>
      <c r="I56" s="34">
        <v>43253</v>
      </c>
      <c r="J56" s="35">
        <v>43373</v>
      </c>
      <c r="K56" s="35"/>
      <c r="L56" s="35" t="s">
        <v>67</v>
      </c>
      <c r="M56" s="95">
        <v>0.17</v>
      </c>
      <c r="N56" s="95"/>
    </row>
    <row r="57" spans="1:14" s="21" customFormat="1" ht="15" customHeight="1">
      <c r="A57" s="32">
        <v>38</v>
      </c>
      <c r="B57" s="60" t="s">
        <v>173</v>
      </c>
      <c r="C57" s="89">
        <v>0.69</v>
      </c>
      <c r="D57" s="34" t="s">
        <v>216</v>
      </c>
      <c r="E57" s="197">
        <v>6.0000000000000001E-3</v>
      </c>
      <c r="F57" s="34">
        <v>43220</v>
      </c>
      <c r="G57" s="34">
        <v>43250</v>
      </c>
      <c r="H57" s="34"/>
      <c r="I57" s="34">
        <v>43253</v>
      </c>
      <c r="J57" s="35">
        <v>43373</v>
      </c>
      <c r="K57" s="35"/>
      <c r="L57" s="35" t="s">
        <v>67</v>
      </c>
      <c r="M57" s="95">
        <v>0.27</v>
      </c>
      <c r="N57" s="95"/>
    </row>
    <row r="58" spans="1:14" s="21" customFormat="1" ht="15" customHeight="1">
      <c r="A58" s="32">
        <v>39</v>
      </c>
      <c r="B58" s="60" t="s">
        <v>174</v>
      </c>
      <c r="C58" s="89">
        <v>0.61699999999999999</v>
      </c>
      <c r="D58" s="34" t="s">
        <v>216</v>
      </c>
      <c r="E58" s="197"/>
      <c r="F58" s="34">
        <v>43220</v>
      </c>
      <c r="G58" s="34">
        <v>43250</v>
      </c>
      <c r="H58" s="34"/>
      <c r="I58" s="34">
        <v>43253</v>
      </c>
      <c r="J58" s="35">
        <v>43373</v>
      </c>
      <c r="K58" s="35"/>
      <c r="L58" s="35" t="s">
        <v>67</v>
      </c>
      <c r="M58" s="95">
        <v>0.24</v>
      </c>
      <c r="N58" s="95"/>
    </row>
    <row r="59" spans="1:14" s="21" customFormat="1" ht="15" customHeight="1">
      <c r="A59" s="32">
        <v>40</v>
      </c>
      <c r="B59" s="59" t="s">
        <v>175</v>
      </c>
      <c r="C59" s="89">
        <v>2.3130000000000002</v>
      </c>
      <c r="D59" s="34" t="s">
        <v>216</v>
      </c>
      <c r="E59" s="197"/>
      <c r="F59" s="34">
        <v>43220</v>
      </c>
      <c r="G59" s="34">
        <v>43250</v>
      </c>
      <c r="H59" s="34"/>
      <c r="I59" s="34">
        <v>43253</v>
      </c>
      <c r="J59" s="35">
        <v>43373</v>
      </c>
      <c r="K59" s="35"/>
      <c r="L59" s="35" t="s">
        <v>67</v>
      </c>
      <c r="M59" s="95">
        <v>0.9</v>
      </c>
      <c r="N59" s="95"/>
    </row>
    <row r="60" spans="1:14" s="21" customFormat="1" ht="15" customHeight="1">
      <c r="A60" s="32">
        <v>41</v>
      </c>
      <c r="B60" s="59" t="s">
        <v>176</v>
      </c>
      <c r="C60" s="89">
        <v>1.028</v>
      </c>
      <c r="D60" s="34" t="s">
        <v>216</v>
      </c>
      <c r="E60" s="197"/>
      <c r="F60" s="34">
        <v>43220</v>
      </c>
      <c r="G60" s="34">
        <v>43250</v>
      </c>
      <c r="H60" s="34"/>
      <c r="I60" s="34">
        <v>43253</v>
      </c>
      <c r="J60" s="35">
        <v>43373</v>
      </c>
      <c r="K60" s="35"/>
      <c r="L60" s="35" t="s">
        <v>67</v>
      </c>
      <c r="M60" s="95">
        <v>0.4</v>
      </c>
      <c r="N60" s="95"/>
    </row>
    <row r="61" spans="1:14" s="21" customFormat="1" ht="15" customHeight="1">
      <c r="A61" s="32">
        <v>42</v>
      </c>
      <c r="B61" s="59" t="s">
        <v>177</v>
      </c>
      <c r="C61" s="89">
        <v>1.028</v>
      </c>
      <c r="D61" s="34" t="s">
        <v>216</v>
      </c>
      <c r="E61" s="197"/>
      <c r="F61" s="34">
        <v>43220</v>
      </c>
      <c r="G61" s="34">
        <v>43250</v>
      </c>
      <c r="H61" s="34"/>
      <c r="I61" s="34">
        <v>43253</v>
      </c>
      <c r="J61" s="35">
        <v>43373</v>
      </c>
      <c r="K61" s="35"/>
      <c r="L61" s="35" t="s">
        <v>67</v>
      </c>
      <c r="M61" s="95">
        <v>0.4</v>
      </c>
      <c r="N61" s="95"/>
    </row>
    <row r="62" spans="1:14" s="21" customFormat="1" ht="15" customHeight="1">
      <c r="A62" s="32">
        <v>43</v>
      </c>
      <c r="B62" s="59" t="s">
        <v>178</v>
      </c>
      <c r="C62" s="89">
        <v>1.105</v>
      </c>
      <c r="D62" s="34" t="s">
        <v>216</v>
      </c>
      <c r="E62" s="34">
        <v>43133</v>
      </c>
      <c r="F62" s="34">
        <v>43220</v>
      </c>
      <c r="G62" s="34">
        <v>43250</v>
      </c>
      <c r="H62" s="34"/>
      <c r="I62" s="34">
        <v>43253</v>
      </c>
      <c r="J62" s="35">
        <v>43373</v>
      </c>
      <c r="K62" s="35"/>
      <c r="L62" s="35" t="s">
        <v>67</v>
      </c>
      <c r="M62" s="95">
        <v>0.43</v>
      </c>
      <c r="N62" s="95"/>
    </row>
    <row r="63" spans="1:14" s="21" customFormat="1" ht="15" customHeight="1">
      <c r="A63" s="32">
        <v>44</v>
      </c>
      <c r="B63" s="59" t="s">
        <v>179</v>
      </c>
      <c r="C63" s="89">
        <v>0.61699999999999999</v>
      </c>
      <c r="D63" s="34" t="s">
        <v>216</v>
      </c>
      <c r="E63" s="197"/>
      <c r="F63" s="34">
        <v>43220</v>
      </c>
      <c r="G63" s="34">
        <v>43250</v>
      </c>
      <c r="H63" s="34"/>
      <c r="I63" s="34">
        <v>43253</v>
      </c>
      <c r="J63" s="35">
        <v>43373</v>
      </c>
      <c r="K63" s="35"/>
      <c r="L63" s="35" t="s">
        <v>67</v>
      </c>
      <c r="M63" s="95">
        <v>0.24</v>
      </c>
      <c r="N63" s="95"/>
    </row>
    <row r="64" spans="1:14" s="21" customFormat="1" ht="15" customHeight="1">
      <c r="A64" s="32">
        <v>45</v>
      </c>
      <c r="B64" s="59" t="s">
        <v>180</v>
      </c>
      <c r="C64" s="89">
        <v>3.0840000000000001</v>
      </c>
      <c r="D64" s="34" t="s">
        <v>216</v>
      </c>
      <c r="E64" s="197"/>
      <c r="F64" s="34">
        <v>43220</v>
      </c>
      <c r="G64" s="34">
        <v>43250</v>
      </c>
      <c r="H64" s="34"/>
      <c r="I64" s="34">
        <v>43253</v>
      </c>
      <c r="J64" s="35">
        <v>43373</v>
      </c>
      <c r="K64" s="35"/>
      <c r="L64" s="35" t="s">
        <v>67</v>
      </c>
      <c r="M64" s="95">
        <v>1.2</v>
      </c>
      <c r="N64" s="95"/>
    </row>
    <row r="65" spans="1:14" s="21" customFormat="1" ht="15">
      <c r="A65" s="32">
        <v>46</v>
      </c>
      <c r="B65" s="59" t="s">
        <v>181</v>
      </c>
      <c r="C65" s="89">
        <v>1.7989999999999999</v>
      </c>
      <c r="D65" s="34" t="s">
        <v>216</v>
      </c>
      <c r="E65" s="197"/>
      <c r="F65" s="34">
        <v>43220</v>
      </c>
      <c r="G65" s="34">
        <v>43250</v>
      </c>
      <c r="H65" s="34"/>
      <c r="I65" s="34">
        <v>43253</v>
      </c>
      <c r="J65" s="35">
        <v>43373</v>
      </c>
      <c r="K65" s="35"/>
      <c r="L65" s="35" t="s">
        <v>67</v>
      </c>
      <c r="M65" s="95">
        <v>0.7</v>
      </c>
      <c r="N65" s="95"/>
    </row>
    <row r="66" spans="1:14" s="21" customFormat="1" ht="15">
      <c r="A66" s="32">
        <v>47</v>
      </c>
      <c r="B66" s="59" t="s">
        <v>182</v>
      </c>
      <c r="C66" s="89">
        <v>1.2849999999999999</v>
      </c>
      <c r="D66" s="34" t="s">
        <v>216</v>
      </c>
      <c r="E66" s="34">
        <v>43133</v>
      </c>
      <c r="F66" s="34">
        <v>43220</v>
      </c>
      <c r="G66" s="34">
        <v>43250</v>
      </c>
      <c r="H66" s="34"/>
      <c r="I66" s="34">
        <v>43253</v>
      </c>
      <c r="J66" s="35">
        <v>43373</v>
      </c>
      <c r="K66" s="35"/>
      <c r="L66" s="35" t="s">
        <v>67</v>
      </c>
      <c r="M66" s="95">
        <v>0.5</v>
      </c>
      <c r="N66" s="95"/>
    </row>
    <row r="67" spans="1:14" s="21" customFormat="1" ht="15">
      <c r="A67" s="32">
        <v>48</v>
      </c>
      <c r="B67" s="59" t="s">
        <v>183</v>
      </c>
      <c r="C67" s="89">
        <v>0.51400000000000001</v>
      </c>
      <c r="D67" s="34" t="s">
        <v>216</v>
      </c>
      <c r="E67" s="34">
        <v>43133</v>
      </c>
      <c r="F67" s="34">
        <v>43220</v>
      </c>
      <c r="G67" s="34">
        <v>43250</v>
      </c>
      <c r="H67" s="34"/>
      <c r="I67" s="34">
        <v>43253</v>
      </c>
      <c r="J67" s="35">
        <v>43373</v>
      </c>
      <c r="K67" s="35"/>
      <c r="L67" s="35" t="s">
        <v>67</v>
      </c>
      <c r="M67" s="96">
        <v>0.2</v>
      </c>
      <c r="N67" s="96"/>
    </row>
    <row r="68" spans="1:14" s="21" customFormat="1" ht="15">
      <c r="A68" s="32">
        <v>49</v>
      </c>
      <c r="B68" s="59" t="s">
        <v>184</v>
      </c>
      <c r="C68" s="89">
        <v>1.4390000000000001</v>
      </c>
      <c r="D68" s="34" t="s">
        <v>216</v>
      </c>
      <c r="E68" s="34">
        <v>43133</v>
      </c>
      <c r="F68" s="34">
        <v>43220</v>
      </c>
      <c r="G68" s="34">
        <v>43250</v>
      </c>
      <c r="H68" s="34"/>
      <c r="I68" s="34">
        <v>43253</v>
      </c>
      <c r="J68" s="35">
        <v>43373</v>
      </c>
      <c r="K68" s="35"/>
      <c r="L68" s="35" t="s">
        <v>67</v>
      </c>
      <c r="M68" s="96">
        <v>0.56000000000000005</v>
      </c>
      <c r="N68" s="96"/>
    </row>
    <row r="69" spans="1:14" s="21" customFormat="1" ht="25.5">
      <c r="A69" s="32">
        <v>50</v>
      </c>
      <c r="B69" s="56" t="s">
        <v>185</v>
      </c>
      <c r="C69" s="91">
        <f>SUM(C71:C86)</f>
        <v>11.642399999999999</v>
      </c>
      <c r="D69" s="34"/>
      <c r="E69" s="197"/>
      <c r="F69" s="34"/>
      <c r="G69" s="34"/>
      <c r="H69" s="34"/>
      <c r="I69" s="34"/>
      <c r="J69" s="35"/>
      <c r="K69" s="35"/>
      <c r="L69" s="35" t="s">
        <v>67</v>
      </c>
      <c r="M69" s="92">
        <f>SUM(M71:M86)</f>
        <v>3.92</v>
      </c>
      <c r="N69" s="92">
        <f>SUM(N71:N86)</f>
        <v>0</v>
      </c>
    </row>
    <row r="70" spans="1:14" s="21" customFormat="1" ht="12.75">
      <c r="A70" s="32">
        <v>51</v>
      </c>
      <c r="B70" s="54" t="s">
        <v>186</v>
      </c>
      <c r="C70" s="36"/>
      <c r="D70" s="34"/>
      <c r="E70" s="197"/>
      <c r="F70" s="34"/>
      <c r="G70" s="34"/>
      <c r="H70" s="34"/>
      <c r="I70" s="34"/>
      <c r="J70" s="35"/>
      <c r="K70" s="35"/>
      <c r="L70" s="35"/>
      <c r="M70" s="39"/>
      <c r="N70" s="39"/>
    </row>
    <row r="71" spans="1:14" s="21" customFormat="1" ht="15">
      <c r="A71" s="32">
        <v>52</v>
      </c>
      <c r="B71" s="61" t="s">
        <v>187</v>
      </c>
      <c r="C71" s="89">
        <v>0.47520000000000007</v>
      </c>
      <c r="D71" s="34" t="s">
        <v>216</v>
      </c>
      <c r="E71" s="197"/>
      <c r="F71" s="34">
        <v>43220</v>
      </c>
      <c r="G71" s="34">
        <v>43250</v>
      </c>
      <c r="H71" s="34"/>
      <c r="I71" s="34">
        <v>43253</v>
      </c>
      <c r="J71" s="35">
        <v>43373</v>
      </c>
      <c r="K71" s="35"/>
      <c r="L71" s="42" t="s">
        <v>67</v>
      </c>
      <c r="M71" s="95">
        <v>0.16</v>
      </c>
      <c r="N71" s="95"/>
    </row>
    <row r="72" spans="1:14" s="21" customFormat="1" ht="15">
      <c r="A72" s="32">
        <v>53</v>
      </c>
      <c r="B72" s="61" t="s">
        <v>188</v>
      </c>
      <c r="C72" s="89">
        <v>0.14850000000000002</v>
      </c>
      <c r="D72" s="34" t="s">
        <v>216</v>
      </c>
      <c r="E72" s="197"/>
      <c r="F72" s="34">
        <v>43220</v>
      </c>
      <c r="G72" s="34">
        <v>43250</v>
      </c>
      <c r="H72" s="34"/>
      <c r="I72" s="34">
        <v>43253</v>
      </c>
      <c r="J72" s="35">
        <v>43373</v>
      </c>
      <c r="K72" s="35"/>
      <c r="L72" s="35"/>
      <c r="M72" s="95">
        <v>0.05</v>
      </c>
      <c r="N72" s="95"/>
    </row>
    <row r="73" spans="1:14" s="21" customFormat="1" ht="15">
      <c r="A73" s="32">
        <v>54</v>
      </c>
      <c r="B73" s="61" t="s">
        <v>189</v>
      </c>
      <c r="C73" s="89">
        <v>1.1880000000000002</v>
      </c>
      <c r="D73" s="34" t="s">
        <v>216</v>
      </c>
      <c r="E73" s="197"/>
      <c r="F73" s="34">
        <v>43220</v>
      </c>
      <c r="G73" s="34">
        <v>43250</v>
      </c>
      <c r="H73" s="34"/>
      <c r="I73" s="34">
        <v>43253</v>
      </c>
      <c r="J73" s="35">
        <v>43373</v>
      </c>
      <c r="K73" s="35"/>
      <c r="L73" s="35" t="s">
        <v>67</v>
      </c>
      <c r="M73" s="95">
        <v>0.4</v>
      </c>
      <c r="N73" s="95"/>
    </row>
    <row r="74" spans="1:14" s="21" customFormat="1" ht="15">
      <c r="A74" s="32">
        <v>55</v>
      </c>
      <c r="B74" s="61" t="s">
        <v>190</v>
      </c>
      <c r="C74" s="89">
        <v>1.1880000000000002</v>
      </c>
      <c r="D74" s="34" t="s">
        <v>216</v>
      </c>
      <c r="E74" s="197"/>
      <c r="F74" s="34">
        <v>43220</v>
      </c>
      <c r="G74" s="34">
        <v>43250</v>
      </c>
      <c r="H74" s="34"/>
      <c r="I74" s="34">
        <v>43253</v>
      </c>
      <c r="J74" s="35">
        <v>43373</v>
      </c>
      <c r="K74" s="35"/>
      <c r="L74" s="35" t="s">
        <v>67</v>
      </c>
      <c r="M74" s="95">
        <v>0.4</v>
      </c>
      <c r="N74" s="95"/>
    </row>
    <row r="75" spans="1:14" ht="15" customHeight="1">
      <c r="A75" s="32">
        <v>56</v>
      </c>
      <c r="B75" s="61" t="s">
        <v>191</v>
      </c>
      <c r="C75" s="89">
        <v>0.47520000000000007</v>
      </c>
      <c r="D75" s="34" t="s">
        <v>216</v>
      </c>
      <c r="E75" s="34">
        <v>43133</v>
      </c>
      <c r="F75" s="34">
        <v>43220</v>
      </c>
      <c r="G75" s="34">
        <v>43250</v>
      </c>
      <c r="H75" s="34"/>
      <c r="I75" s="34">
        <v>43253</v>
      </c>
      <c r="J75" s="35">
        <v>43373</v>
      </c>
      <c r="K75" s="35"/>
      <c r="L75" s="35" t="s">
        <v>67</v>
      </c>
      <c r="M75" s="95">
        <v>0.16</v>
      </c>
      <c r="N75" s="95"/>
    </row>
    <row r="76" spans="1:14" ht="15" customHeight="1">
      <c r="A76" s="32">
        <v>57</v>
      </c>
      <c r="B76" s="61" t="s">
        <v>192</v>
      </c>
      <c r="C76" s="89">
        <v>0.71279999999999999</v>
      </c>
      <c r="D76" s="34" t="s">
        <v>216</v>
      </c>
      <c r="E76" s="34">
        <v>43133</v>
      </c>
      <c r="F76" s="34">
        <v>43220</v>
      </c>
      <c r="G76" s="34">
        <v>43250</v>
      </c>
      <c r="H76" s="34"/>
      <c r="I76" s="34">
        <v>43253</v>
      </c>
      <c r="J76" s="35">
        <v>43373</v>
      </c>
      <c r="K76" s="35"/>
      <c r="L76" s="35" t="s">
        <v>67</v>
      </c>
      <c r="M76" s="95">
        <v>0.24</v>
      </c>
      <c r="N76" s="95"/>
    </row>
    <row r="77" spans="1:14" ht="15" customHeight="1">
      <c r="A77" s="32">
        <v>58</v>
      </c>
      <c r="B77" s="61" t="s">
        <v>193</v>
      </c>
      <c r="C77" s="89">
        <v>0.23760000000000003</v>
      </c>
      <c r="D77" s="34" t="s">
        <v>216</v>
      </c>
      <c r="E77" s="197"/>
      <c r="F77" s="34">
        <v>43220</v>
      </c>
      <c r="G77" s="34">
        <v>43250</v>
      </c>
      <c r="H77" s="34"/>
      <c r="I77" s="34">
        <v>43253</v>
      </c>
      <c r="J77" s="35">
        <v>43373</v>
      </c>
      <c r="K77" s="35"/>
      <c r="L77" s="35" t="s">
        <v>67</v>
      </c>
      <c r="M77" s="95">
        <v>0.08</v>
      </c>
      <c r="N77" s="95"/>
    </row>
    <row r="78" spans="1:14" ht="15" customHeight="1">
      <c r="A78" s="32">
        <v>59</v>
      </c>
      <c r="B78" s="61" t="s">
        <v>194</v>
      </c>
      <c r="C78" s="89">
        <v>0.59400000000000008</v>
      </c>
      <c r="D78" s="34" t="s">
        <v>216</v>
      </c>
      <c r="E78" s="197"/>
      <c r="F78" s="34">
        <v>43220</v>
      </c>
      <c r="G78" s="34">
        <v>43250</v>
      </c>
      <c r="H78" s="34"/>
      <c r="I78" s="34">
        <v>43253</v>
      </c>
      <c r="J78" s="35">
        <v>43373</v>
      </c>
      <c r="K78" s="35"/>
      <c r="L78" s="35" t="s">
        <v>67</v>
      </c>
      <c r="M78" s="95">
        <v>0.2</v>
      </c>
      <c r="N78" s="95"/>
    </row>
    <row r="79" spans="1:14" ht="15.75" customHeight="1">
      <c r="A79" s="32">
        <v>60</v>
      </c>
      <c r="B79" s="61" t="s">
        <v>195</v>
      </c>
      <c r="C79" s="89">
        <v>0.77220000000000011</v>
      </c>
      <c r="D79" s="34" t="s">
        <v>216</v>
      </c>
      <c r="E79" s="197"/>
      <c r="F79" s="34">
        <v>43220</v>
      </c>
      <c r="G79" s="34">
        <v>43250</v>
      </c>
      <c r="H79" s="34"/>
      <c r="I79" s="34">
        <v>43253</v>
      </c>
      <c r="J79" s="35">
        <v>43373</v>
      </c>
      <c r="K79" s="35"/>
      <c r="L79" s="35" t="s">
        <v>67</v>
      </c>
      <c r="M79" s="95">
        <v>0.26</v>
      </c>
      <c r="N79" s="95"/>
    </row>
    <row r="80" spans="1:14" s="21" customFormat="1" ht="15">
      <c r="A80" s="32">
        <v>61</v>
      </c>
      <c r="B80" s="61" t="s">
        <v>196</v>
      </c>
      <c r="C80" s="89">
        <v>0.41580000000000006</v>
      </c>
      <c r="D80" s="34" t="s">
        <v>216</v>
      </c>
      <c r="E80" s="197"/>
      <c r="F80" s="34">
        <v>43220</v>
      </c>
      <c r="G80" s="34">
        <v>43250</v>
      </c>
      <c r="H80" s="34"/>
      <c r="I80" s="34">
        <v>43253</v>
      </c>
      <c r="J80" s="35">
        <v>43373</v>
      </c>
      <c r="K80" s="35"/>
      <c r="L80" s="35" t="s">
        <v>67</v>
      </c>
      <c r="M80" s="95">
        <v>0.14000000000000001</v>
      </c>
      <c r="N80" s="95"/>
    </row>
    <row r="81" spans="1:14" s="21" customFormat="1" ht="15" customHeight="1">
      <c r="A81" s="32">
        <v>62</v>
      </c>
      <c r="B81" s="61" t="s">
        <v>197</v>
      </c>
      <c r="C81" s="89">
        <v>0.77220000000000011</v>
      </c>
      <c r="D81" s="34" t="s">
        <v>216</v>
      </c>
      <c r="E81" s="197"/>
      <c r="F81" s="34">
        <v>43220</v>
      </c>
      <c r="G81" s="34">
        <v>43250</v>
      </c>
      <c r="H81" s="34"/>
      <c r="I81" s="34">
        <v>43253</v>
      </c>
      <c r="J81" s="35">
        <v>43373</v>
      </c>
      <c r="K81" s="35"/>
      <c r="L81" s="35" t="s">
        <v>67</v>
      </c>
      <c r="M81" s="95">
        <v>0.26</v>
      </c>
      <c r="N81" s="95"/>
    </row>
    <row r="82" spans="1:14" s="21" customFormat="1" ht="15" customHeight="1">
      <c r="A82" s="32">
        <v>63</v>
      </c>
      <c r="B82" s="61" t="s">
        <v>198</v>
      </c>
      <c r="C82" s="89">
        <v>0.95040000000000013</v>
      </c>
      <c r="D82" s="34" t="s">
        <v>216</v>
      </c>
      <c r="E82" s="197"/>
      <c r="F82" s="34">
        <v>43220</v>
      </c>
      <c r="G82" s="34">
        <v>43250</v>
      </c>
      <c r="H82" s="34"/>
      <c r="I82" s="34">
        <v>43253</v>
      </c>
      <c r="J82" s="35">
        <v>43373</v>
      </c>
      <c r="K82" s="35"/>
      <c r="L82" s="35" t="s">
        <v>67</v>
      </c>
      <c r="M82" s="95">
        <v>0.32</v>
      </c>
      <c r="N82" s="95"/>
    </row>
    <row r="83" spans="1:14" s="21" customFormat="1" ht="15" customHeight="1">
      <c r="A83" s="32">
        <v>64</v>
      </c>
      <c r="B83" s="61" t="s">
        <v>199</v>
      </c>
      <c r="C83" s="89">
        <v>1.4850000000000001</v>
      </c>
      <c r="D83" s="34" t="s">
        <v>216</v>
      </c>
      <c r="E83" s="197"/>
      <c r="F83" s="34">
        <v>43220</v>
      </c>
      <c r="G83" s="34">
        <v>43250</v>
      </c>
      <c r="H83" s="34"/>
      <c r="I83" s="34">
        <v>43253</v>
      </c>
      <c r="J83" s="35">
        <v>43373</v>
      </c>
      <c r="K83" s="35"/>
      <c r="L83" s="35" t="s">
        <v>67</v>
      </c>
      <c r="M83" s="95">
        <v>0.5</v>
      </c>
      <c r="N83" s="95"/>
    </row>
    <row r="84" spans="1:14" s="21" customFormat="1" ht="15" customHeight="1">
      <c r="A84" s="32">
        <v>65</v>
      </c>
      <c r="B84" s="61" t="s">
        <v>200</v>
      </c>
      <c r="C84" s="89">
        <v>0.89100000000000001</v>
      </c>
      <c r="D84" s="34" t="s">
        <v>216</v>
      </c>
      <c r="E84" s="197"/>
      <c r="F84" s="34">
        <v>43220</v>
      </c>
      <c r="G84" s="34">
        <v>43250</v>
      </c>
      <c r="H84" s="34"/>
      <c r="I84" s="34">
        <v>43253</v>
      </c>
      <c r="J84" s="35">
        <v>43373</v>
      </c>
      <c r="K84" s="35"/>
      <c r="L84" s="35" t="s">
        <v>67</v>
      </c>
      <c r="M84" s="95">
        <v>0.3</v>
      </c>
      <c r="N84" s="95"/>
    </row>
    <row r="85" spans="1:14" s="21" customFormat="1" ht="15" customHeight="1">
      <c r="A85" s="32">
        <v>66</v>
      </c>
      <c r="B85" s="61" t="s">
        <v>201</v>
      </c>
      <c r="C85" s="89">
        <v>0.89100000000000001</v>
      </c>
      <c r="D85" s="34" t="s">
        <v>216</v>
      </c>
      <c r="E85" s="197"/>
      <c r="F85" s="34">
        <v>43220</v>
      </c>
      <c r="G85" s="34">
        <v>43250</v>
      </c>
      <c r="H85" s="34"/>
      <c r="I85" s="34">
        <v>43253</v>
      </c>
      <c r="J85" s="35">
        <v>43373</v>
      </c>
      <c r="K85" s="35"/>
      <c r="L85" s="35" t="s">
        <v>67</v>
      </c>
      <c r="M85" s="95">
        <v>0.3</v>
      </c>
      <c r="N85" s="95"/>
    </row>
    <row r="86" spans="1:14" s="21" customFormat="1" ht="15" customHeight="1">
      <c r="A86" s="32">
        <v>67</v>
      </c>
      <c r="B86" s="61" t="s">
        <v>202</v>
      </c>
      <c r="C86" s="89">
        <v>0.44550000000000001</v>
      </c>
      <c r="D86" s="34" t="s">
        <v>216</v>
      </c>
      <c r="E86" s="197"/>
      <c r="F86" s="34">
        <v>43220</v>
      </c>
      <c r="G86" s="34">
        <v>43250</v>
      </c>
      <c r="H86" s="34"/>
      <c r="I86" s="34">
        <v>43253</v>
      </c>
      <c r="J86" s="35">
        <v>43373</v>
      </c>
      <c r="K86" s="35"/>
      <c r="L86" s="35" t="s">
        <v>67</v>
      </c>
      <c r="M86" s="95">
        <v>0.15</v>
      </c>
      <c r="N86" s="95"/>
    </row>
    <row r="87" spans="1:14" s="21" customFormat="1" ht="45" customHeight="1">
      <c r="A87" s="32"/>
      <c r="B87" s="199" t="s">
        <v>257</v>
      </c>
      <c r="C87" s="198"/>
      <c r="D87" s="34"/>
      <c r="E87" s="207" t="s">
        <v>261</v>
      </c>
      <c r="F87" s="34"/>
      <c r="G87" s="34"/>
      <c r="H87" s="34"/>
      <c r="I87" s="34"/>
      <c r="J87" s="35"/>
      <c r="K87" s="35"/>
      <c r="L87" s="35"/>
      <c r="M87" s="95"/>
      <c r="N87" s="95"/>
    </row>
    <row r="88" spans="1:14" s="21" customFormat="1" ht="42.75" customHeight="1">
      <c r="A88" s="32">
        <v>68</v>
      </c>
      <c r="B88" s="53" t="s">
        <v>215</v>
      </c>
      <c r="C88" s="36">
        <f>C89+C90</f>
        <v>9.31</v>
      </c>
      <c r="D88" s="34"/>
      <c r="E88" s="197"/>
      <c r="F88" s="34"/>
      <c r="G88" s="34"/>
      <c r="H88" s="34"/>
      <c r="I88" s="34"/>
      <c r="J88" s="35"/>
      <c r="K88" s="35"/>
      <c r="L88" s="35" t="s">
        <v>217</v>
      </c>
      <c r="M88" s="39">
        <v>16</v>
      </c>
      <c r="N88" s="39">
        <f>N89+N90</f>
        <v>0</v>
      </c>
    </row>
    <row r="89" spans="1:14" s="21" customFormat="1" ht="27.75" customHeight="1">
      <c r="A89" s="32">
        <v>69</v>
      </c>
      <c r="B89" s="60" t="s">
        <v>259</v>
      </c>
      <c r="C89" s="205">
        <v>5.03</v>
      </c>
      <c r="D89" s="34" t="s">
        <v>216</v>
      </c>
      <c r="E89" s="197"/>
      <c r="F89" s="34">
        <v>43332</v>
      </c>
      <c r="G89" s="34">
        <v>43373</v>
      </c>
      <c r="H89" s="34"/>
      <c r="I89" s="34">
        <v>43374</v>
      </c>
      <c r="J89" s="35">
        <v>43464</v>
      </c>
      <c r="K89" s="35"/>
      <c r="L89" s="35" t="s">
        <v>217</v>
      </c>
      <c r="M89" s="39">
        <v>3</v>
      </c>
      <c r="N89" s="39"/>
    </row>
    <row r="90" spans="1:14" s="21" customFormat="1" ht="27.75" customHeight="1">
      <c r="A90" s="69">
        <v>70</v>
      </c>
      <c r="B90" s="70" t="s">
        <v>207</v>
      </c>
      <c r="C90" s="206">
        <v>4.28</v>
      </c>
      <c r="D90" s="200" t="s">
        <v>216</v>
      </c>
      <c r="E90" s="201"/>
      <c r="F90" s="200">
        <v>43332</v>
      </c>
      <c r="G90" s="200">
        <v>43373</v>
      </c>
      <c r="H90" s="200"/>
      <c r="I90" s="200">
        <v>43374</v>
      </c>
      <c r="J90" s="71">
        <v>43464</v>
      </c>
      <c r="K90" s="71"/>
      <c r="L90" s="71" t="s">
        <v>217</v>
      </c>
      <c r="M90" s="41">
        <v>13</v>
      </c>
      <c r="N90" s="41"/>
    </row>
    <row r="91" spans="1:14" s="21" customFormat="1" ht="33.75" customHeight="1">
      <c r="A91" s="202"/>
      <c r="B91" s="204" t="s">
        <v>258</v>
      </c>
      <c r="C91" s="111"/>
      <c r="D91" s="35"/>
      <c r="E91" s="35">
        <v>43133</v>
      </c>
      <c r="F91" s="35"/>
      <c r="G91" s="35"/>
      <c r="H91" s="35"/>
      <c r="I91" s="35"/>
      <c r="J91" s="35"/>
      <c r="K91" s="35"/>
      <c r="L91" s="35"/>
      <c r="M91" s="39"/>
      <c r="N91" s="203"/>
    </row>
    <row r="92" spans="1:14" s="21" customFormat="1" ht="15" customHeight="1">
      <c r="A92" s="72"/>
      <c r="B92" s="73"/>
      <c r="C92" s="74"/>
      <c r="D92" s="75"/>
      <c r="E92" s="75"/>
      <c r="F92" s="75"/>
      <c r="G92" s="75"/>
      <c r="H92" s="75"/>
      <c r="I92" s="75"/>
      <c r="J92" s="75"/>
      <c r="K92" s="75"/>
      <c r="L92" s="75"/>
      <c r="M92" s="15"/>
    </row>
    <row r="93" spans="1:14" s="21" customFormat="1" ht="15" customHeight="1">
      <c r="A93" s="72"/>
      <c r="B93" s="76"/>
      <c r="C93" s="74"/>
      <c r="D93" s="75"/>
      <c r="E93" s="75"/>
      <c r="F93" s="75"/>
      <c r="G93" s="75"/>
      <c r="H93" s="75"/>
      <c r="I93" s="75"/>
      <c r="J93" s="75"/>
      <c r="K93" s="75"/>
      <c r="L93" s="75"/>
      <c r="M93" s="15"/>
    </row>
    <row r="94" spans="1:14" s="21" customFormat="1" ht="15" customHeight="1">
      <c r="A94" s="72"/>
      <c r="B94" s="76"/>
      <c r="C94" s="74"/>
      <c r="D94" s="75"/>
      <c r="E94" s="75"/>
      <c r="F94" s="75"/>
      <c r="G94" s="75"/>
      <c r="H94" s="75"/>
      <c r="I94" s="75"/>
      <c r="J94" s="75"/>
      <c r="K94" s="75"/>
      <c r="L94" s="75"/>
      <c r="M94" s="15"/>
    </row>
    <row r="95" spans="1:14" s="21" customFormat="1" ht="15" customHeight="1">
      <c r="A95" s="72"/>
      <c r="B95" s="76"/>
      <c r="C95" s="74"/>
      <c r="D95" s="75"/>
      <c r="E95" s="75"/>
      <c r="F95" s="75"/>
      <c r="G95" s="75"/>
      <c r="H95" s="75"/>
      <c r="I95" s="75"/>
      <c r="J95" s="75"/>
      <c r="K95" s="75"/>
      <c r="L95" s="75"/>
      <c r="M95" s="15"/>
    </row>
    <row r="96" spans="1:14" s="21" customFormat="1" ht="15" customHeight="1">
      <c r="A96" s="72"/>
      <c r="B96" s="76"/>
      <c r="C96" s="74"/>
      <c r="D96" s="75"/>
      <c r="E96" s="75"/>
      <c r="F96" s="75"/>
      <c r="G96" s="75"/>
      <c r="H96" s="75"/>
      <c r="I96" s="75"/>
      <c r="J96" s="75"/>
      <c r="K96" s="75"/>
      <c r="L96" s="75"/>
      <c r="M96" s="15"/>
    </row>
    <row r="97" spans="1:13" s="21" customFormat="1" ht="15" customHeight="1">
      <c r="A97" s="72"/>
      <c r="B97" s="76"/>
      <c r="C97" s="74"/>
      <c r="D97" s="75"/>
      <c r="E97" s="75"/>
      <c r="F97" s="75"/>
      <c r="G97" s="75"/>
      <c r="H97" s="75"/>
      <c r="I97" s="75"/>
      <c r="J97" s="75"/>
      <c r="K97" s="75"/>
      <c r="L97" s="75"/>
      <c r="M97" s="15"/>
    </row>
    <row r="98" spans="1:13" s="21" customFormat="1" ht="15" customHeight="1">
      <c r="A98" s="72"/>
      <c r="B98" s="76"/>
      <c r="C98" s="74"/>
      <c r="D98" s="75"/>
      <c r="E98" s="75"/>
      <c r="F98" s="75"/>
      <c r="G98" s="75"/>
      <c r="H98" s="75"/>
      <c r="I98" s="75"/>
      <c r="J98" s="75"/>
      <c r="K98" s="75"/>
      <c r="L98" s="75"/>
      <c r="M98" s="15"/>
    </row>
    <row r="99" spans="1:13" s="21" customFormat="1" ht="15" customHeight="1">
      <c r="A99" s="72"/>
      <c r="B99" s="76"/>
      <c r="C99" s="74"/>
      <c r="D99" s="75"/>
      <c r="E99" s="75"/>
      <c r="F99" s="75"/>
      <c r="G99" s="75"/>
      <c r="H99" s="75"/>
      <c r="I99" s="75"/>
      <c r="J99" s="75"/>
      <c r="K99" s="75"/>
      <c r="L99" s="75"/>
      <c r="M99" s="15"/>
    </row>
    <row r="100" spans="1:13" s="21" customFormat="1" ht="15" customHeight="1">
      <c r="A100" s="72"/>
      <c r="B100" s="76"/>
      <c r="C100" s="74"/>
      <c r="D100" s="75"/>
      <c r="E100" s="75"/>
      <c r="F100" s="75"/>
      <c r="G100" s="75"/>
      <c r="H100" s="75"/>
      <c r="I100" s="75"/>
      <c r="J100" s="75"/>
      <c r="K100" s="75"/>
      <c r="L100" s="75"/>
      <c r="M100" s="15"/>
    </row>
    <row r="101" spans="1:13" s="21" customFormat="1" ht="15" customHeight="1">
      <c r="A101" s="72"/>
      <c r="B101" s="76"/>
      <c r="C101" s="74"/>
      <c r="D101" s="75"/>
      <c r="E101" s="75"/>
      <c r="F101" s="75"/>
      <c r="G101" s="75"/>
      <c r="H101" s="75"/>
      <c r="I101" s="75"/>
      <c r="J101" s="75"/>
      <c r="K101" s="75"/>
      <c r="L101" s="75"/>
      <c r="M101" s="15"/>
    </row>
    <row r="102" spans="1:13" s="21" customFormat="1" ht="15" customHeight="1">
      <c r="A102" s="72"/>
      <c r="B102" s="76"/>
      <c r="C102" s="74"/>
      <c r="D102" s="75"/>
      <c r="E102" s="75"/>
      <c r="F102" s="75"/>
      <c r="G102" s="75"/>
      <c r="H102" s="75"/>
      <c r="I102" s="75"/>
      <c r="J102" s="75"/>
      <c r="K102" s="75"/>
      <c r="L102" s="75"/>
      <c r="M102" s="15"/>
    </row>
    <row r="103" spans="1:13" s="21" customFormat="1" ht="15" customHeight="1">
      <c r="A103" s="72"/>
      <c r="B103" s="76"/>
      <c r="C103" s="74"/>
      <c r="D103" s="75"/>
      <c r="E103" s="75"/>
      <c r="F103" s="75"/>
      <c r="G103" s="75"/>
      <c r="H103" s="75"/>
      <c r="I103" s="75"/>
      <c r="J103" s="75"/>
      <c r="K103" s="75"/>
      <c r="L103" s="75"/>
      <c r="M103" s="15"/>
    </row>
    <row r="104" spans="1:13" s="21" customFormat="1" ht="15" customHeight="1">
      <c r="A104" s="72"/>
      <c r="B104" s="76"/>
      <c r="C104" s="74"/>
      <c r="D104" s="75"/>
      <c r="E104" s="75"/>
      <c r="F104" s="75"/>
      <c r="G104" s="75"/>
      <c r="H104" s="75"/>
      <c r="I104" s="75"/>
      <c r="J104" s="75"/>
      <c r="K104" s="75"/>
      <c r="L104" s="75"/>
      <c r="M104" s="15"/>
    </row>
    <row r="105" spans="1:13" s="21" customFormat="1" ht="15" customHeight="1">
      <c r="A105" s="72"/>
      <c r="B105" s="76"/>
      <c r="C105" s="74"/>
      <c r="D105" s="75"/>
      <c r="E105" s="75"/>
      <c r="F105" s="75"/>
      <c r="G105" s="75"/>
      <c r="H105" s="75"/>
      <c r="I105" s="75"/>
      <c r="J105" s="75"/>
      <c r="K105" s="75"/>
      <c r="L105" s="75"/>
      <c r="M105" s="15"/>
    </row>
    <row r="106" spans="1:13" s="21" customFormat="1" ht="15" customHeight="1">
      <c r="A106" s="72"/>
      <c r="B106" s="76"/>
      <c r="C106" s="74"/>
      <c r="D106" s="75"/>
      <c r="E106" s="75"/>
      <c r="F106" s="75"/>
      <c r="G106" s="75"/>
      <c r="H106" s="75"/>
      <c r="I106" s="75"/>
      <c r="J106" s="75"/>
      <c r="K106" s="75"/>
      <c r="L106" s="75"/>
      <c r="M106" s="15"/>
    </row>
    <row r="107" spans="1:13" s="21" customFormat="1" ht="15" customHeight="1">
      <c r="A107" s="72"/>
      <c r="B107" s="76"/>
      <c r="C107" s="74"/>
      <c r="D107" s="75"/>
      <c r="E107" s="75"/>
      <c r="F107" s="75"/>
      <c r="G107" s="75"/>
      <c r="H107" s="75"/>
      <c r="I107" s="75"/>
      <c r="J107" s="75"/>
      <c r="K107" s="75"/>
      <c r="L107" s="75"/>
      <c r="M107" s="15"/>
    </row>
    <row r="108" spans="1:13" s="21" customFormat="1" ht="15" customHeight="1">
      <c r="A108" s="72"/>
      <c r="B108" s="76"/>
      <c r="C108" s="74"/>
      <c r="D108" s="75"/>
      <c r="E108" s="75"/>
      <c r="F108" s="75"/>
      <c r="G108" s="75"/>
      <c r="H108" s="75"/>
      <c r="I108" s="75"/>
      <c r="J108" s="75"/>
      <c r="K108" s="75"/>
      <c r="L108" s="75"/>
      <c r="M108" s="15"/>
    </row>
    <row r="109" spans="1:13" s="21" customFormat="1" ht="15" customHeight="1">
      <c r="A109" s="72"/>
      <c r="B109" s="76"/>
      <c r="C109" s="74"/>
      <c r="D109" s="75"/>
      <c r="E109" s="75"/>
      <c r="F109" s="75"/>
      <c r="G109" s="75"/>
      <c r="H109" s="75"/>
      <c r="I109" s="75"/>
      <c r="J109" s="75"/>
      <c r="K109" s="75"/>
      <c r="L109" s="75"/>
      <c r="M109" s="15"/>
    </row>
    <row r="110" spans="1:13" s="21" customFormat="1" ht="15" customHeight="1">
      <c r="A110" s="72"/>
      <c r="B110" s="76"/>
      <c r="C110" s="74"/>
      <c r="D110" s="75"/>
      <c r="E110" s="75"/>
      <c r="F110" s="75"/>
      <c r="G110" s="75"/>
      <c r="H110" s="75"/>
      <c r="I110" s="75"/>
      <c r="J110" s="75"/>
      <c r="K110" s="75"/>
      <c r="L110" s="75"/>
      <c r="M110" s="15"/>
    </row>
    <row r="111" spans="1:13" ht="15" customHeight="1">
      <c r="A111" s="72"/>
      <c r="B111" s="76"/>
      <c r="C111" s="74"/>
      <c r="D111" s="75"/>
      <c r="E111" s="75"/>
      <c r="F111" s="75"/>
      <c r="G111" s="75"/>
      <c r="H111" s="75"/>
      <c r="I111" s="75"/>
      <c r="J111" s="75"/>
      <c r="K111" s="75"/>
      <c r="L111" s="75"/>
      <c r="M111" s="77"/>
    </row>
    <row r="112" spans="1:13" ht="15" customHeight="1">
      <c r="A112" s="72"/>
      <c r="B112" s="76"/>
      <c r="C112" s="74"/>
      <c r="D112" s="75"/>
      <c r="E112" s="75"/>
      <c r="F112" s="75"/>
      <c r="G112" s="75"/>
      <c r="H112" s="75"/>
      <c r="I112" s="75"/>
      <c r="J112" s="75"/>
      <c r="K112" s="75"/>
      <c r="L112" s="75"/>
      <c r="M112" s="77"/>
    </row>
    <row r="113" spans="1:13" ht="15.75" customHeight="1">
      <c r="A113" s="72"/>
      <c r="B113" s="12"/>
      <c r="C113" s="74"/>
      <c r="D113" s="75"/>
      <c r="E113" s="75"/>
      <c r="F113" s="14"/>
      <c r="G113" s="14"/>
      <c r="H113" s="14"/>
      <c r="I113" s="14"/>
      <c r="J113" s="14"/>
      <c r="K113" s="14"/>
      <c r="L113" s="78"/>
      <c r="M113" s="78"/>
    </row>
    <row r="114" spans="1:13" ht="15.75" customHeight="1">
      <c r="A114" s="72"/>
      <c r="B114" s="12"/>
      <c r="C114" s="74"/>
      <c r="D114" s="75"/>
      <c r="E114" s="75"/>
      <c r="F114" s="75"/>
      <c r="G114" s="75"/>
      <c r="H114" s="75"/>
      <c r="I114" s="75"/>
      <c r="J114" s="75"/>
      <c r="K114" s="75"/>
      <c r="L114" s="79"/>
      <c r="M114" s="80"/>
    </row>
    <row r="115" spans="1:13" ht="15.75" customHeight="1">
      <c r="A115" s="72"/>
      <c r="B115" s="76"/>
      <c r="C115" s="74"/>
      <c r="D115" s="12"/>
      <c r="E115" s="12"/>
      <c r="F115" s="12"/>
      <c r="G115" s="12"/>
      <c r="H115" s="12"/>
      <c r="I115" s="12"/>
      <c r="J115" s="12"/>
      <c r="K115" s="12"/>
      <c r="L115" s="12"/>
      <c r="M115" s="97"/>
    </row>
    <row r="116" spans="1:13" ht="12.75">
      <c r="A116" s="72"/>
      <c r="B116" s="81"/>
      <c r="C116" s="82"/>
      <c r="D116" s="12"/>
      <c r="E116" s="12"/>
      <c r="F116" s="12"/>
      <c r="G116" s="12"/>
      <c r="H116" s="12"/>
      <c r="I116" s="12"/>
      <c r="J116" s="12"/>
      <c r="K116" s="12"/>
      <c r="L116" s="12"/>
      <c r="M116" s="97"/>
    </row>
    <row r="117" spans="1:13" ht="15" customHeight="1">
      <c r="A117" s="72"/>
      <c r="B117" s="76"/>
      <c r="C117" s="83"/>
      <c r="D117" s="12"/>
      <c r="E117" s="12"/>
      <c r="F117" s="12"/>
      <c r="G117" s="12"/>
      <c r="H117" s="12"/>
      <c r="I117" s="12"/>
      <c r="J117" s="12"/>
      <c r="K117" s="12"/>
      <c r="L117" s="12"/>
      <c r="M117" s="97"/>
    </row>
    <row r="118" spans="1:13" ht="15" customHeight="1">
      <c r="A118" s="72"/>
      <c r="B118" s="76"/>
      <c r="C118" s="83"/>
      <c r="D118" s="12"/>
      <c r="E118" s="12"/>
      <c r="F118" s="12"/>
      <c r="G118" s="12"/>
      <c r="H118" s="12"/>
      <c r="I118" s="12"/>
      <c r="J118" s="12"/>
      <c r="K118" s="12"/>
      <c r="L118" s="12"/>
      <c r="M118" s="97"/>
    </row>
    <row r="119" spans="1:13" ht="15" customHeight="1">
      <c r="A119" s="72"/>
      <c r="B119" s="76"/>
      <c r="C119" s="83"/>
      <c r="D119" s="12"/>
      <c r="E119" s="12"/>
      <c r="F119" s="12"/>
      <c r="G119" s="12"/>
      <c r="H119" s="12"/>
      <c r="I119" s="12"/>
      <c r="J119" s="12"/>
      <c r="K119" s="12"/>
      <c r="L119" s="12"/>
      <c r="M119" s="97"/>
    </row>
    <row r="120" spans="1:13" ht="15" customHeight="1">
      <c r="A120" s="72"/>
      <c r="B120" s="76"/>
      <c r="C120" s="83"/>
      <c r="D120" s="12"/>
      <c r="E120" s="12"/>
      <c r="F120" s="12"/>
      <c r="G120" s="12"/>
      <c r="H120" s="12"/>
      <c r="I120" s="12"/>
      <c r="J120" s="12"/>
      <c r="K120" s="12"/>
      <c r="L120" s="12"/>
      <c r="M120" s="97"/>
    </row>
    <row r="121" spans="1:13" ht="15" customHeight="1">
      <c r="A121" s="72"/>
      <c r="B121" s="76"/>
      <c r="C121" s="83"/>
      <c r="D121" s="12"/>
      <c r="E121" s="12"/>
    </row>
    <row r="122" spans="1:13" ht="15" customHeight="1">
      <c r="A122" s="72"/>
      <c r="B122" s="76"/>
      <c r="C122" s="83"/>
      <c r="D122" s="12"/>
      <c r="E122" s="12"/>
    </row>
    <row r="123" spans="1:13" ht="15" customHeight="1">
      <c r="A123" s="72"/>
      <c r="B123" s="76"/>
      <c r="C123" s="83"/>
      <c r="D123" s="12"/>
      <c r="E123" s="12"/>
    </row>
    <row r="124" spans="1:13" ht="15" customHeight="1">
      <c r="A124" s="72"/>
      <c r="B124" s="76"/>
      <c r="C124" s="83"/>
      <c r="D124" s="12"/>
      <c r="E124" s="12"/>
    </row>
    <row r="125" spans="1:13" ht="15" customHeight="1">
      <c r="A125" s="72"/>
      <c r="B125" s="76"/>
      <c r="C125" s="83"/>
      <c r="D125" s="12"/>
      <c r="E125" s="12"/>
    </row>
    <row r="126" spans="1:13" ht="15" customHeight="1">
      <c r="A126" s="72"/>
      <c r="B126" s="76"/>
      <c r="C126" s="83"/>
      <c r="D126" s="12"/>
      <c r="E126" s="12"/>
    </row>
    <row r="127" spans="1:13" ht="15" customHeight="1">
      <c r="A127" s="72"/>
      <c r="B127" s="76"/>
      <c r="C127" s="83"/>
      <c r="D127" s="12"/>
      <c r="E127" s="12"/>
    </row>
    <row r="128" spans="1:13" ht="15" customHeight="1">
      <c r="A128" s="72"/>
      <c r="B128" s="76"/>
      <c r="C128" s="83"/>
      <c r="D128" s="12"/>
      <c r="E128" s="12"/>
    </row>
    <row r="129" spans="1:5" ht="15" customHeight="1">
      <c r="A129" s="72"/>
      <c r="B129" s="76"/>
      <c r="C129" s="83"/>
      <c r="D129" s="12"/>
      <c r="E129" s="12"/>
    </row>
    <row r="130" spans="1:5" ht="15" customHeight="1">
      <c r="A130" s="72"/>
      <c r="B130" s="76"/>
      <c r="C130" s="83"/>
      <c r="D130" s="12"/>
      <c r="E130" s="12"/>
    </row>
    <row r="131" spans="1:5" ht="15" customHeight="1">
      <c r="A131" s="72"/>
      <c r="B131" s="76"/>
      <c r="C131" s="83"/>
      <c r="D131" s="12"/>
      <c r="E131" s="12"/>
    </row>
    <row r="132" spans="1:5" ht="15" customHeight="1">
      <c r="A132" s="72"/>
      <c r="B132" s="76"/>
      <c r="C132" s="83"/>
      <c r="D132" s="12"/>
      <c r="E132" s="12"/>
    </row>
    <row r="133" spans="1:5" ht="15" customHeight="1">
      <c r="A133" s="72"/>
      <c r="B133" s="76"/>
      <c r="C133" s="83"/>
      <c r="D133" s="12"/>
      <c r="E133" s="12"/>
    </row>
    <row r="134" spans="1:5" ht="15" customHeight="1">
      <c r="A134" s="72"/>
      <c r="B134" s="76"/>
      <c r="C134" s="83"/>
      <c r="D134" s="12"/>
      <c r="E134" s="12"/>
    </row>
    <row r="135" spans="1:5" ht="15" customHeight="1">
      <c r="A135" s="72"/>
      <c r="B135" s="76"/>
      <c r="C135" s="83"/>
      <c r="D135" s="12"/>
      <c r="E135" s="12"/>
    </row>
    <row r="136" spans="1:5" ht="15" customHeight="1">
      <c r="A136" s="72"/>
      <c r="B136" s="76"/>
      <c r="C136" s="83"/>
      <c r="D136" s="12"/>
      <c r="E136" s="12"/>
    </row>
    <row r="137" spans="1:5" ht="15" customHeight="1">
      <c r="A137" s="72"/>
      <c r="B137" s="76"/>
      <c r="C137" s="83"/>
      <c r="D137" s="12"/>
      <c r="E137" s="12"/>
    </row>
    <row r="138" spans="1:5" ht="15" customHeight="1">
      <c r="A138" s="72"/>
      <c r="B138" s="76"/>
      <c r="C138" s="83"/>
      <c r="D138" s="12"/>
      <c r="E138" s="12"/>
    </row>
    <row r="139" spans="1:5" ht="15" customHeight="1">
      <c r="A139" s="72"/>
      <c r="B139" s="76"/>
      <c r="C139" s="83"/>
      <c r="D139" s="12"/>
      <c r="E139" s="12"/>
    </row>
    <row r="140" spans="1:5" ht="15" customHeight="1">
      <c r="A140" s="72"/>
      <c r="B140" s="76"/>
      <c r="C140" s="83"/>
      <c r="D140" s="12"/>
      <c r="E140" s="12"/>
    </row>
    <row r="141" spans="1:5" ht="15" customHeight="1">
      <c r="A141" s="72"/>
      <c r="B141" s="76"/>
      <c r="C141" s="83"/>
      <c r="D141" s="12"/>
      <c r="E141" s="12"/>
    </row>
    <row r="142" spans="1:5" ht="15" customHeight="1">
      <c r="A142" s="72"/>
      <c r="B142" s="76"/>
      <c r="C142" s="83"/>
      <c r="D142" s="12"/>
      <c r="E142" s="12"/>
    </row>
    <row r="143" spans="1:5" ht="15" customHeight="1">
      <c r="A143" s="72"/>
      <c r="B143" s="76"/>
      <c r="C143" s="83"/>
      <c r="D143" s="12"/>
      <c r="E143" s="12"/>
    </row>
    <row r="144" spans="1:5" ht="15" customHeight="1">
      <c r="A144" s="72"/>
      <c r="B144" s="8"/>
      <c r="C144" s="83"/>
      <c r="D144" s="12"/>
      <c r="E144" s="12"/>
    </row>
    <row r="145" spans="1:5" ht="15" customHeight="1">
      <c r="A145" s="72"/>
      <c r="B145" s="8"/>
      <c r="C145" s="83"/>
      <c r="D145" s="12"/>
      <c r="E145" s="12"/>
    </row>
    <row r="146" spans="1:5" ht="15" customHeight="1">
      <c r="A146" s="72"/>
      <c r="B146" s="8"/>
      <c r="C146" s="83"/>
      <c r="D146" s="12"/>
      <c r="E146" s="12"/>
    </row>
    <row r="147" spans="1:5" ht="15" customHeight="1">
      <c r="A147" s="72"/>
      <c r="B147" s="8"/>
      <c r="C147" s="83"/>
      <c r="D147" s="12"/>
      <c r="E147" s="12"/>
    </row>
    <row r="148" spans="1:5" ht="15" customHeight="1">
      <c r="A148" s="72"/>
      <c r="B148" s="8"/>
      <c r="C148" s="83"/>
      <c r="D148" s="12"/>
      <c r="E148" s="12"/>
    </row>
    <row r="149" spans="1:5" ht="15" customHeight="1">
      <c r="A149" s="72"/>
      <c r="B149" s="8"/>
      <c r="C149" s="83"/>
      <c r="D149" s="12"/>
      <c r="E149" s="12"/>
    </row>
    <row r="150" spans="1:5" ht="15" customHeight="1">
      <c r="A150" s="72"/>
      <c r="B150" s="8"/>
      <c r="C150" s="83"/>
      <c r="D150" s="12"/>
      <c r="E150" s="12"/>
    </row>
    <row r="151" spans="1:5" ht="15" customHeight="1">
      <c r="A151" s="72"/>
      <c r="B151" s="8"/>
      <c r="C151" s="83"/>
      <c r="D151" s="12"/>
      <c r="E151" s="12"/>
    </row>
    <row r="152" spans="1:5" ht="15" customHeight="1">
      <c r="A152" s="72"/>
      <c r="B152" s="8"/>
      <c r="C152" s="83"/>
      <c r="D152" s="12"/>
      <c r="E152" s="12"/>
    </row>
    <row r="153" spans="1:5" ht="15" customHeight="1">
      <c r="A153" s="72"/>
      <c r="B153" s="8"/>
      <c r="C153" s="83"/>
      <c r="D153" s="12"/>
      <c r="E153" s="12"/>
    </row>
    <row r="154" spans="1:5" ht="15" customHeight="1">
      <c r="A154" s="72"/>
      <c r="B154" s="8"/>
      <c r="C154" s="83"/>
      <c r="D154" s="12"/>
      <c r="E154" s="12"/>
    </row>
    <row r="155" spans="1:5" ht="15" customHeight="1">
      <c r="A155" s="72"/>
      <c r="B155" s="8"/>
      <c r="C155" s="83"/>
      <c r="D155" s="12"/>
      <c r="E155" s="12"/>
    </row>
    <row r="156" spans="1:5" ht="15.75" customHeight="1">
      <c r="A156" s="72"/>
      <c r="B156" s="8"/>
      <c r="C156" s="83"/>
      <c r="D156" s="12"/>
      <c r="E156" s="12"/>
    </row>
    <row r="157" spans="1:5" ht="12.75">
      <c r="A157" s="72"/>
      <c r="B157" s="81"/>
      <c r="C157" s="84"/>
      <c r="D157" s="12"/>
      <c r="E157" s="12"/>
    </row>
    <row r="158" spans="1:5" ht="12.75">
      <c r="A158" s="85"/>
      <c r="B158" s="86"/>
      <c r="C158" s="87"/>
      <c r="D158" s="12"/>
      <c r="E158" s="12"/>
    </row>
    <row r="159" spans="1:5">
      <c r="A159" s="88"/>
      <c r="B159" s="12"/>
      <c r="C159" s="12"/>
      <c r="D159" s="12"/>
      <c r="E159" s="12"/>
    </row>
    <row r="160" spans="1:5">
      <c r="A160" s="88"/>
      <c r="B160" s="12"/>
      <c r="C160" s="12"/>
      <c r="D160" s="12"/>
      <c r="E160" s="12"/>
    </row>
    <row r="161" spans="1:5">
      <c r="A161" s="88"/>
      <c r="B161" s="12"/>
      <c r="C161" s="12"/>
      <c r="D161" s="12"/>
      <c r="E161" s="12"/>
    </row>
    <row r="162" spans="1:5">
      <c r="A162" s="88"/>
      <c r="B162" s="12"/>
      <c r="C162" s="12"/>
      <c r="D162" s="12"/>
      <c r="E162" s="12"/>
    </row>
    <row r="163" spans="1:5">
      <c r="A163" s="88"/>
      <c r="B163" s="12"/>
      <c r="C163" s="12"/>
      <c r="D163" s="12"/>
      <c r="E163" s="12"/>
    </row>
    <row r="164" spans="1:5">
      <c r="A164" s="88"/>
      <c r="B164" s="12"/>
      <c r="C164" s="12"/>
      <c r="D164" s="12"/>
      <c r="E164" s="12"/>
    </row>
    <row r="165" spans="1:5">
      <c r="A165" s="88"/>
      <c r="B165" s="12"/>
      <c r="C165" s="12"/>
      <c r="D165" s="12"/>
      <c r="E165" s="12"/>
    </row>
    <row r="166" spans="1:5">
      <c r="A166" s="88"/>
      <c r="B166" s="12"/>
      <c r="C166" s="12"/>
      <c r="D166" s="12"/>
      <c r="E166" s="12"/>
    </row>
  </sheetData>
  <mergeCells count="15">
    <mergeCell ref="N17:N18"/>
    <mergeCell ref="K17:K18"/>
    <mergeCell ref="H17:H18"/>
    <mergeCell ref="A4:M4"/>
    <mergeCell ref="A13:D13"/>
    <mergeCell ref="A15:B15"/>
    <mergeCell ref="A17:A18"/>
    <mergeCell ref="B17:B18"/>
    <mergeCell ref="C17:C18"/>
    <mergeCell ref="D17:D18"/>
    <mergeCell ref="F17:G17"/>
    <mergeCell ref="I17:J17"/>
    <mergeCell ref="L17:L18"/>
    <mergeCell ref="M17:M18"/>
    <mergeCell ref="E17:E18"/>
  </mergeCells>
  <pageMargins left="0.31496062992125984" right="0.31496062992125984" top="0.55118110236220474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93"/>
  <sheetViews>
    <sheetView workbookViewId="0">
      <selection activeCell="C78" sqref="C78"/>
    </sheetView>
  </sheetViews>
  <sheetFormatPr defaultRowHeight="15"/>
  <cols>
    <col min="1" max="1" width="9.140625" style="49"/>
    <col min="2" max="2" width="53.42578125" style="49" customWidth="1"/>
    <col min="3" max="7" width="9.140625" style="49"/>
  </cols>
  <sheetData>
    <row r="2" spans="1:7">
      <c r="A2" s="195" t="s">
        <v>252</v>
      </c>
      <c r="B2" s="195"/>
      <c r="C2" s="195"/>
      <c r="D2" s="195"/>
      <c r="E2" s="195"/>
      <c r="F2" s="195"/>
      <c r="G2" s="195"/>
    </row>
    <row r="3" spans="1:7">
      <c r="A3" s="195" t="s">
        <v>251</v>
      </c>
      <c r="B3" s="195"/>
      <c r="C3" s="195"/>
      <c r="D3" s="195"/>
      <c r="E3" s="195"/>
      <c r="F3" s="195"/>
      <c r="G3" s="195"/>
    </row>
    <row r="5" spans="1:7">
      <c r="A5" s="196" t="s">
        <v>117</v>
      </c>
      <c r="B5" s="196" t="s">
        <v>118</v>
      </c>
      <c r="C5" s="196" t="s">
        <v>64</v>
      </c>
      <c r="D5" s="196" t="s">
        <v>119</v>
      </c>
      <c r="E5" s="196" t="s">
        <v>120</v>
      </c>
      <c r="F5" s="196"/>
      <c r="G5" s="196"/>
    </row>
    <row r="6" spans="1:7">
      <c r="A6" s="196"/>
      <c r="B6" s="196"/>
      <c r="C6" s="196"/>
      <c r="D6" s="196"/>
      <c r="E6" s="196"/>
      <c r="F6" s="196"/>
      <c r="G6" s="196"/>
    </row>
    <row r="7" spans="1:7">
      <c r="A7" s="196"/>
      <c r="B7" s="196"/>
      <c r="C7" s="196"/>
      <c r="D7" s="196"/>
      <c r="E7" s="50" t="s">
        <v>121</v>
      </c>
      <c r="F7" s="50" t="s">
        <v>122</v>
      </c>
      <c r="G7" s="50" t="s">
        <v>123</v>
      </c>
    </row>
    <row r="8" spans="1:7" ht="33" customHeight="1">
      <c r="A8" s="48" t="s">
        <v>124</v>
      </c>
      <c r="B8" s="53" t="s">
        <v>136</v>
      </c>
      <c r="C8" s="104"/>
      <c r="D8" s="104"/>
      <c r="E8" s="38"/>
      <c r="F8" s="38"/>
      <c r="G8" s="105"/>
    </row>
    <row r="9" spans="1:7">
      <c r="A9" s="48" t="s">
        <v>95</v>
      </c>
      <c r="B9" s="54" t="s">
        <v>137</v>
      </c>
      <c r="C9" s="37"/>
      <c r="D9" s="37"/>
      <c r="E9" s="106"/>
      <c r="F9" s="47"/>
      <c r="G9" s="47"/>
    </row>
    <row r="10" spans="1:7">
      <c r="A10" s="48" t="s">
        <v>96</v>
      </c>
      <c r="B10" s="54" t="s">
        <v>138</v>
      </c>
      <c r="C10" s="37"/>
      <c r="D10" s="37"/>
      <c r="E10" s="106"/>
      <c r="F10" s="47"/>
      <c r="G10" s="47"/>
    </row>
    <row r="11" spans="1:7">
      <c r="A11" s="48" t="s">
        <v>106</v>
      </c>
      <c r="B11" s="54" t="s">
        <v>139</v>
      </c>
      <c r="C11" s="37"/>
      <c r="D11" s="39"/>
      <c r="E11" s="106"/>
      <c r="F11" s="47"/>
      <c r="G11" s="47"/>
    </row>
    <row r="12" spans="1:7">
      <c r="A12" s="48" t="s">
        <v>89</v>
      </c>
      <c r="B12" s="54" t="s">
        <v>140</v>
      </c>
      <c r="C12" s="37"/>
      <c r="D12" s="39"/>
      <c r="E12" s="106"/>
      <c r="F12" s="47"/>
      <c r="G12" s="47"/>
    </row>
    <row r="13" spans="1:7" ht="25.5">
      <c r="A13" s="48" t="s">
        <v>112</v>
      </c>
      <c r="B13" s="54" t="s">
        <v>141</v>
      </c>
      <c r="C13" s="37"/>
      <c r="D13" s="39"/>
      <c r="E13" s="106"/>
      <c r="F13" s="47"/>
      <c r="G13" s="47"/>
    </row>
    <row r="14" spans="1:7" ht="30.75" customHeight="1">
      <c r="A14" s="48" t="s">
        <v>100</v>
      </c>
      <c r="B14" s="56" t="s">
        <v>143</v>
      </c>
      <c r="C14" s="47"/>
      <c r="D14" s="107"/>
      <c r="E14" s="108"/>
      <c r="F14" s="108"/>
      <c r="G14" s="108"/>
    </row>
    <row r="15" spans="1:7">
      <c r="A15" s="48" t="s">
        <v>88</v>
      </c>
      <c r="B15" s="57" t="s">
        <v>144</v>
      </c>
      <c r="C15" s="37"/>
      <c r="D15" s="37"/>
      <c r="E15" s="108"/>
      <c r="F15" s="108"/>
      <c r="G15" s="108"/>
    </row>
    <row r="16" spans="1:7">
      <c r="A16" s="48" t="s">
        <v>125</v>
      </c>
      <c r="B16" s="57" t="s">
        <v>145</v>
      </c>
      <c r="C16" s="37"/>
      <c r="D16" s="39"/>
      <c r="E16" s="108"/>
      <c r="F16" s="108"/>
      <c r="G16" s="108"/>
    </row>
    <row r="17" spans="1:7">
      <c r="A17" s="48" t="s">
        <v>86</v>
      </c>
      <c r="B17" s="57" t="s">
        <v>146</v>
      </c>
      <c r="C17" s="37"/>
      <c r="D17" s="39"/>
      <c r="E17" s="108"/>
      <c r="F17" s="108"/>
      <c r="G17" s="108"/>
    </row>
    <row r="18" spans="1:7">
      <c r="A18" s="48" t="s">
        <v>99</v>
      </c>
      <c r="B18" s="57" t="s">
        <v>147</v>
      </c>
      <c r="C18" s="37"/>
      <c r="D18" s="39"/>
      <c r="E18" s="108"/>
      <c r="F18" s="108"/>
      <c r="G18" s="108"/>
    </row>
    <row r="19" spans="1:7">
      <c r="A19" s="48" t="s">
        <v>107</v>
      </c>
      <c r="B19" s="57" t="s">
        <v>148</v>
      </c>
      <c r="C19" s="37"/>
      <c r="D19" s="39"/>
      <c r="E19" s="108"/>
      <c r="F19" s="108"/>
      <c r="G19" s="108"/>
    </row>
    <row r="20" spans="1:7">
      <c r="A20" s="48" t="s">
        <v>110</v>
      </c>
      <c r="B20" s="57" t="s">
        <v>149</v>
      </c>
      <c r="C20" s="37"/>
      <c r="D20" s="39"/>
      <c r="E20" s="108"/>
      <c r="F20" s="108"/>
      <c r="G20" s="108"/>
    </row>
    <row r="21" spans="1:7">
      <c r="A21" s="48" t="s">
        <v>126</v>
      </c>
      <c r="B21" s="57" t="s">
        <v>150</v>
      </c>
      <c r="C21" s="37"/>
      <c r="D21" s="39"/>
      <c r="E21" s="108"/>
      <c r="F21" s="108"/>
      <c r="G21" s="108"/>
    </row>
    <row r="22" spans="1:7">
      <c r="A22" s="48" t="s">
        <v>85</v>
      </c>
      <c r="B22" s="57" t="s">
        <v>151</v>
      </c>
      <c r="C22" s="37"/>
      <c r="D22" s="39"/>
      <c r="E22" s="108"/>
      <c r="F22" s="108"/>
      <c r="G22" s="108"/>
    </row>
    <row r="23" spans="1:7">
      <c r="A23" s="48" t="s">
        <v>111</v>
      </c>
      <c r="B23" s="57" t="s">
        <v>152</v>
      </c>
      <c r="C23" s="37"/>
      <c r="D23" s="39"/>
      <c r="E23" s="108"/>
      <c r="F23" s="108"/>
      <c r="G23" s="108"/>
    </row>
    <row r="24" spans="1:7">
      <c r="A24" s="48" t="s">
        <v>94</v>
      </c>
      <c r="B24" s="57" t="s">
        <v>153</v>
      </c>
      <c r="C24" s="37"/>
      <c r="D24" s="39"/>
      <c r="E24" s="108"/>
      <c r="F24" s="108"/>
      <c r="G24" s="108"/>
    </row>
    <row r="25" spans="1:7">
      <c r="A25" s="48" t="s">
        <v>98</v>
      </c>
      <c r="B25" s="57" t="s">
        <v>154</v>
      </c>
      <c r="C25" s="37"/>
      <c r="D25" s="39"/>
      <c r="E25" s="108"/>
      <c r="F25" s="108"/>
      <c r="G25" s="108"/>
    </row>
    <row r="26" spans="1:7">
      <c r="A26" s="48" t="s">
        <v>127</v>
      </c>
      <c r="B26" s="57" t="s">
        <v>155</v>
      </c>
      <c r="C26" s="37"/>
      <c r="D26" s="39"/>
      <c r="E26" s="108"/>
      <c r="F26" s="108"/>
      <c r="G26" s="108"/>
    </row>
    <row r="27" spans="1:7" ht="25.5">
      <c r="A27" s="48" t="s">
        <v>102</v>
      </c>
      <c r="B27" s="56" t="s">
        <v>156</v>
      </c>
      <c r="C27" s="37"/>
      <c r="D27" s="39"/>
      <c r="E27" s="108"/>
      <c r="F27" s="108"/>
      <c r="G27" s="108"/>
    </row>
    <row r="28" spans="1:7">
      <c r="A28" s="48" t="s">
        <v>128</v>
      </c>
      <c r="B28" s="54" t="s">
        <v>157</v>
      </c>
      <c r="C28" s="37"/>
      <c r="D28" s="39"/>
      <c r="E28" s="108"/>
      <c r="F28" s="108"/>
      <c r="G28" s="108"/>
    </row>
    <row r="29" spans="1:7">
      <c r="A29" s="48" t="s">
        <v>105</v>
      </c>
      <c r="B29" s="54" t="s">
        <v>158</v>
      </c>
      <c r="C29" s="37"/>
      <c r="D29" s="39"/>
      <c r="E29" s="108"/>
      <c r="F29" s="108"/>
      <c r="G29" s="108"/>
    </row>
    <row r="30" spans="1:7">
      <c r="A30" s="48" t="s">
        <v>129</v>
      </c>
      <c r="B30" s="54" t="s">
        <v>159</v>
      </c>
      <c r="C30" s="37"/>
      <c r="D30" s="39"/>
      <c r="E30" s="108"/>
      <c r="F30" s="108"/>
      <c r="G30" s="108"/>
    </row>
    <row r="31" spans="1:7">
      <c r="A31" s="48" t="s">
        <v>130</v>
      </c>
      <c r="B31" s="59" t="s">
        <v>160</v>
      </c>
      <c r="C31" s="37"/>
      <c r="D31" s="39"/>
      <c r="E31" s="108"/>
      <c r="F31" s="108"/>
      <c r="G31" s="108"/>
    </row>
    <row r="32" spans="1:7">
      <c r="A32" s="48" t="s">
        <v>81</v>
      </c>
      <c r="B32" s="59" t="s">
        <v>161</v>
      </c>
      <c r="C32" s="37"/>
      <c r="D32" s="39"/>
      <c r="E32" s="108"/>
      <c r="F32" s="108"/>
      <c r="G32" s="108"/>
    </row>
    <row r="33" spans="1:7">
      <c r="A33" s="48" t="s">
        <v>131</v>
      </c>
      <c r="B33" s="59" t="s">
        <v>162</v>
      </c>
      <c r="C33" s="37"/>
      <c r="D33" s="39"/>
      <c r="E33" s="108"/>
      <c r="F33" s="108"/>
      <c r="G33" s="108"/>
    </row>
    <row r="34" spans="1:7">
      <c r="A34" s="48" t="s">
        <v>108</v>
      </c>
      <c r="B34" s="59" t="s">
        <v>163</v>
      </c>
      <c r="C34" s="37"/>
      <c r="D34" s="39"/>
      <c r="E34" s="108"/>
      <c r="F34" s="108"/>
      <c r="G34" s="108"/>
    </row>
    <row r="35" spans="1:7">
      <c r="A35" s="48" t="s">
        <v>93</v>
      </c>
      <c r="B35" s="59" t="s">
        <v>164</v>
      </c>
      <c r="C35" s="37"/>
      <c r="D35" s="39"/>
      <c r="E35" s="108"/>
      <c r="F35" s="108"/>
      <c r="G35" s="108"/>
    </row>
    <row r="36" spans="1:7">
      <c r="A36" s="48" t="s">
        <v>97</v>
      </c>
      <c r="B36" s="59" t="s">
        <v>165</v>
      </c>
      <c r="C36" s="37"/>
      <c r="D36" s="39"/>
      <c r="E36" s="108"/>
      <c r="F36" s="108"/>
      <c r="G36" s="108"/>
    </row>
    <row r="37" spans="1:7">
      <c r="A37" s="48" t="s">
        <v>101</v>
      </c>
      <c r="B37" s="59" t="s">
        <v>166</v>
      </c>
      <c r="C37" s="37"/>
      <c r="D37" s="39"/>
      <c r="E37" s="108"/>
      <c r="F37" s="108"/>
      <c r="G37" s="108"/>
    </row>
    <row r="38" spans="1:7">
      <c r="A38" s="48" t="s">
        <v>132</v>
      </c>
      <c r="B38" s="59" t="s">
        <v>167</v>
      </c>
      <c r="C38" s="37"/>
      <c r="D38" s="39"/>
      <c r="E38" s="108"/>
      <c r="F38" s="108"/>
      <c r="G38" s="108"/>
    </row>
    <row r="39" spans="1:7">
      <c r="A39" s="48" t="s">
        <v>114</v>
      </c>
      <c r="B39" s="59" t="s">
        <v>168</v>
      </c>
      <c r="C39" s="37"/>
      <c r="D39" s="39"/>
      <c r="E39" s="108"/>
      <c r="F39" s="108"/>
      <c r="G39" s="108"/>
    </row>
    <row r="40" spans="1:7">
      <c r="A40" s="48" t="s">
        <v>133</v>
      </c>
      <c r="B40" s="59" t="s">
        <v>169</v>
      </c>
      <c r="C40" s="37"/>
      <c r="D40" s="39"/>
      <c r="E40" s="108"/>
      <c r="F40" s="108"/>
      <c r="G40" s="108"/>
    </row>
    <row r="41" spans="1:7">
      <c r="A41" s="48" t="s">
        <v>134</v>
      </c>
      <c r="B41" s="59" t="s">
        <v>170</v>
      </c>
      <c r="C41" s="37"/>
      <c r="D41" s="39"/>
      <c r="E41" s="108"/>
      <c r="F41" s="108"/>
      <c r="G41" s="108"/>
    </row>
    <row r="42" spans="1:7">
      <c r="A42" s="48" t="s">
        <v>91</v>
      </c>
      <c r="B42" s="60" t="s">
        <v>171</v>
      </c>
      <c r="C42" s="37"/>
      <c r="D42" s="39"/>
      <c r="E42" s="108"/>
      <c r="F42" s="108"/>
      <c r="G42" s="108"/>
    </row>
    <row r="43" spans="1:7">
      <c r="A43" s="48" t="s">
        <v>109</v>
      </c>
      <c r="B43" s="60" t="s">
        <v>172</v>
      </c>
      <c r="C43" s="37"/>
      <c r="D43" s="39"/>
      <c r="E43" s="108"/>
      <c r="F43" s="108"/>
      <c r="G43" s="108"/>
    </row>
    <row r="44" spans="1:7">
      <c r="A44" s="48" t="s">
        <v>92</v>
      </c>
      <c r="B44" s="60" t="s">
        <v>173</v>
      </c>
      <c r="C44" s="37"/>
      <c r="D44" s="39"/>
      <c r="E44" s="108"/>
      <c r="F44" s="108"/>
      <c r="G44" s="108"/>
    </row>
    <row r="45" spans="1:7">
      <c r="A45" s="48" t="s">
        <v>116</v>
      </c>
      <c r="B45" s="60" t="s">
        <v>174</v>
      </c>
      <c r="C45" s="37"/>
      <c r="D45" s="39"/>
      <c r="E45" s="108"/>
      <c r="F45" s="108"/>
      <c r="G45" s="108"/>
    </row>
    <row r="46" spans="1:7">
      <c r="A46" s="48" t="s">
        <v>135</v>
      </c>
      <c r="B46" s="59" t="s">
        <v>175</v>
      </c>
      <c r="C46" s="37"/>
      <c r="D46" s="39"/>
      <c r="E46" s="108"/>
      <c r="F46" s="108"/>
      <c r="G46" s="108"/>
    </row>
    <row r="47" spans="1:7">
      <c r="A47" s="48" t="s">
        <v>84</v>
      </c>
      <c r="B47" s="59" t="s">
        <v>176</v>
      </c>
      <c r="C47" s="37"/>
      <c r="D47" s="39"/>
      <c r="E47" s="108"/>
      <c r="F47" s="108"/>
      <c r="G47" s="108"/>
    </row>
    <row r="48" spans="1:7">
      <c r="A48" s="48" t="s">
        <v>115</v>
      </c>
      <c r="B48" s="59" t="s">
        <v>177</v>
      </c>
      <c r="C48" s="37"/>
      <c r="D48" s="39"/>
      <c r="E48" s="108"/>
      <c r="F48" s="108"/>
      <c r="G48" s="108"/>
    </row>
    <row r="49" spans="1:7" ht="15.75" customHeight="1">
      <c r="A49" s="48" t="s">
        <v>83</v>
      </c>
      <c r="B49" s="59" t="s">
        <v>178</v>
      </c>
      <c r="C49" s="38"/>
      <c r="D49" s="38"/>
      <c r="E49" s="38"/>
      <c r="F49" s="38"/>
      <c r="G49" s="38"/>
    </row>
    <row r="50" spans="1:7" ht="17.25" customHeight="1">
      <c r="A50" s="48" t="s">
        <v>218</v>
      </c>
      <c r="B50" s="59" t="s">
        <v>179</v>
      </c>
      <c r="C50" s="37"/>
      <c r="D50" s="47"/>
      <c r="E50" s="108"/>
      <c r="F50" s="108"/>
      <c r="G50" s="108"/>
    </row>
    <row r="51" spans="1:7" ht="15.75" customHeight="1">
      <c r="A51" s="48" t="s">
        <v>219</v>
      </c>
      <c r="B51" s="59" t="s">
        <v>180</v>
      </c>
      <c r="C51" s="37"/>
      <c r="D51" s="47"/>
      <c r="E51" s="108"/>
      <c r="F51" s="108"/>
      <c r="G51" s="108"/>
    </row>
    <row r="52" spans="1:7" ht="19.5" customHeight="1">
      <c r="A52" s="48" t="s">
        <v>80</v>
      </c>
      <c r="B52" s="59" t="s">
        <v>181</v>
      </c>
      <c r="C52" s="37"/>
      <c r="D52" s="47"/>
      <c r="E52" s="108"/>
      <c r="F52" s="108"/>
      <c r="G52" s="108"/>
    </row>
    <row r="53" spans="1:7" ht="15" customHeight="1">
      <c r="A53" s="48" t="s">
        <v>220</v>
      </c>
      <c r="B53" s="59" t="s">
        <v>182</v>
      </c>
      <c r="C53" s="37"/>
      <c r="D53" s="47"/>
      <c r="E53" s="108"/>
      <c r="F53" s="108"/>
      <c r="G53" s="108"/>
    </row>
    <row r="54" spans="1:7">
      <c r="A54" s="48" t="s">
        <v>221</v>
      </c>
      <c r="B54" s="59" t="s">
        <v>183</v>
      </c>
      <c r="C54" s="37"/>
      <c r="D54" s="47"/>
      <c r="E54" s="108"/>
      <c r="F54" s="108"/>
      <c r="G54" s="108"/>
    </row>
    <row r="55" spans="1:7" ht="15" customHeight="1">
      <c r="A55" s="48" t="s">
        <v>222</v>
      </c>
      <c r="B55" s="59" t="s">
        <v>184</v>
      </c>
      <c r="C55" s="37"/>
      <c r="D55" s="47"/>
      <c r="E55" s="108"/>
      <c r="F55" s="108"/>
      <c r="G55" s="108"/>
    </row>
    <row r="56" spans="1:7" ht="15" customHeight="1">
      <c r="A56" s="48" t="s">
        <v>223</v>
      </c>
      <c r="B56" s="56" t="s">
        <v>185</v>
      </c>
      <c r="C56" s="37"/>
      <c r="D56" s="47"/>
      <c r="E56" s="108"/>
      <c r="F56" s="108"/>
      <c r="G56" s="108"/>
    </row>
    <row r="57" spans="1:7">
      <c r="A57" s="48" t="s">
        <v>82</v>
      </c>
      <c r="B57" s="54" t="s">
        <v>186</v>
      </c>
      <c r="C57" s="37"/>
      <c r="D57" s="47"/>
      <c r="E57" s="108"/>
      <c r="F57" s="108"/>
      <c r="G57" s="108"/>
    </row>
    <row r="58" spans="1:7" ht="17.25" customHeight="1">
      <c r="A58" s="48" t="s">
        <v>224</v>
      </c>
      <c r="B58" s="61" t="s">
        <v>187</v>
      </c>
      <c r="C58" s="37"/>
      <c r="D58" s="47"/>
      <c r="E58" s="108"/>
      <c r="F58" s="108"/>
      <c r="G58" s="108"/>
    </row>
    <row r="59" spans="1:7">
      <c r="A59" s="48" t="s">
        <v>103</v>
      </c>
      <c r="B59" s="61" t="s">
        <v>188</v>
      </c>
      <c r="C59" s="37"/>
      <c r="D59" s="47"/>
      <c r="E59" s="108"/>
      <c r="F59" s="108"/>
      <c r="G59" s="108"/>
    </row>
    <row r="60" spans="1:7" ht="16.5" customHeight="1">
      <c r="A60" s="48" t="s">
        <v>225</v>
      </c>
      <c r="B60" s="61" t="s">
        <v>189</v>
      </c>
      <c r="C60" s="37"/>
      <c r="D60" s="47"/>
      <c r="E60" s="108"/>
      <c r="F60" s="108"/>
      <c r="G60" s="108"/>
    </row>
    <row r="61" spans="1:7">
      <c r="A61" s="48" t="s">
        <v>226</v>
      </c>
      <c r="B61" s="61" t="s">
        <v>190</v>
      </c>
      <c r="C61" s="37"/>
      <c r="D61" s="47"/>
      <c r="E61" s="108"/>
      <c r="F61" s="108"/>
      <c r="G61" s="108"/>
    </row>
    <row r="62" spans="1:7">
      <c r="A62" s="48" t="s">
        <v>104</v>
      </c>
      <c r="B62" s="61" t="s">
        <v>191</v>
      </c>
      <c r="C62" s="37"/>
      <c r="D62" s="47"/>
      <c r="E62" s="108"/>
      <c r="F62" s="108"/>
      <c r="G62" s="108"/>
    </row>
    <row r="63" spans="1:7" ht="15.75" customHeight="1">
      <c r="A63" s="48" t="s">
        <v>79</v>
      </c>
      <c r="B63" s="61" t="s">
        <v>192</v>
      </c>
      <c r="C63" s="37"/>
      <c r="D63" s="47"/>
      <c r="E63" s="108"/>
      <c r="F63" s="108"/>
      <c r="G63" s="108"/>
    </row>
    <row r="64" spans="1:7" ht="16.5" customHeight="1">
      <c r="A64" s="48" t="s">
        <v>227</v>
      </c>
      <c r="B64" s="61" t="s">
        <v>193</v>
      </c>
      <c r="C64" s="37"/>
      <c r="D64" s="47"/>
      <c r="E64" s="108"/>
      <c r="F64" s="108"/>
      <c r="G64" s="108"/>
    </row>
    <row r="65" spans="1:7" ht="15.75" customHeight="1">
      <c r="A65" s="48" t="s">
        <v>113</v>
      </c>
      <c r="B65" s="61" t="s">
        <v>194</v>
      </c>
      <c r="C65" s="37"/>
      <c r="D65" s="47"/>
      <c r="E65" s="108"/>
      <c r="F65" s="108"/>
      <c r="G65" s="108"/>
    </row>
    <row r="66" spans="1:7" ht="12.75" customHeight="1">
      <c r="A66" s="48" t="s">
        <v>90</v>
      </c>
      <c r="B66" s="61" t="s">
        <v>195</v>
      </c>
      <c r="C66" s="37"/>
      <c r="D66" s="47"/>
      <c r="E66" s="108"/>
      <c r="F66" s="108"/>
      <c r="G66" s="108"/>
    </row>
    <row r="67" spans="1:7" ht="14.25" customHeight="1">
      <c r="A67" s="48" t="s">
        <v>77</v>
      </c>
      <c r="B67" s="61" t="s">
        <v>196</v>
      </c>
      <c r="C67" s="37"/>
      <c r="D67" s="47"/>
      <c r="E67" s="108"/>
      <c r="F67" s="108"/>
      <c r="G67" s="108"/>
    </row>
    <row r="68" spans="1:7" ht="14.25" customHeight="1">
      <c r="A68" s="48" t="s">
        <v>228</v>
      </c>
      <c r="B68" s="61" t="s">
        <v>197</v>
      </c>
      <c r="C68" s="37"/>
      <c r="D68" s="47"/>
      <c r="E68" s="108"/>
      <c r="F68" s="108"/>
      <c r="G68" s="108"/>
    </row>
    <row r="69" spans="1:7" ht="15" customHeight="1">
      <c r="A69" s="48" t="s">
        <v>229</v>
      </c>
      <c r="B69" s="61" t="s">
        <v>198</v>
      </c>
      <c r="C69" s="37"/>
      <c r="D69" s="47"/>
      <c r="E69" s="108"/>
      <c r="F69" s="108"/>
      <c r="G69" s="108"/>
    </row>
    <row r="70" spans="1:7" ht="14.25" customHeight="1">
      <c r="A70" s="48" t="s">
        <v>230</v>
      </c>
      <c r="B70" s="61" t="s">
        <v>199</v>
      </c>
      <c r="C70" s="37"/>
      <c r="D70" s="47"/>
      <c r="E70" s="108"/>
      <c r="F70" s="108"/>
      <c r="G70" s="108"/>
    </row>
    <row r="71" spans="1:7" ht="15" customHeight="1">
      <c r="A71" s="48" t="s">
        <v>231</v>
      </c>
      <c r="B71" s="61" t="s">
        <v>200</v>
      </c>
      <c r="C71" s="37"/>
      <c r="D71" s="47"/>
      <c r="E71" s="108"/>
      <c r="F71" s="108"/>
      <c r="G71" s="108"/>
    </row>
    <row r="72" spans="1:7" ht="14.25" customHeight="1">
      <c r="A72" s="48" t="s">
        <v>87</v>
      </c>
      <c r="B72" s="61" t="s">
        <v>201</v>
      </c>
      <c r="C72" s="37"/>
      <c r="D72" s="47"/>
      <c r="E72" s="106"/>
      <c r="F72" s="47"/>
      <c r="G72" s="47"/>
    </row>
    <row r="73" spans="1:7" ht="15.75" customHeight="1">
      <c r="A73" s="48" t="s">
        <v>232</v>
      </c>
      <c r="B73" s="61" t="s">
        <v>202</v>
      </c>
      <c r="C73" s="37"/>
      <c r="D73" s="47"/>
      <c r="E73" s="108"/>
      <c r="F73" s="108"/>
      <c r="G73" s="108"/>
    </row>
    <row r="74" spans="1:7" ht="27.75" customHeight="1">
      <c r="A74" s="48" t="s">
        <v>233</v>
      </c>
      <c r="B74" s="53" t="s">
        <v>215</v>
      </c>
      <c r="C74" s="37"/>
      <c r="D74" s="47"/>
      <c r="E74" s="108"/>
      <c r="F74" s="108"/>
      <c r="G74" s="108"/>
    </row>
    <row r="75" spans="1:7" ht="14.25" customHeight="1">
      <c r="A75" s="48" t="s">
        <v>78</v>
      </c>
      <c r="B75" s="60" t="s">
        <v>260</v>
      </c>
      <c r="C75" s="37"/>
      <c r="D75" s="47"/>
      <c r="E75" s="108"/>
      <c r="F75" s="108"/>
      <c r="G75" s="108"/>
    </row>
    <row r="76" spans="1:7" ht="15" customHeight="1">
      <c r="A76" s="99"/>
      <c r="B76" s="76"/>
      <c r="C76" s="80"/>
      <c r="D76" s="100"/>
      <c r="E76" s="101"/>
      <c r="F76" s="101"/>
      <c r="G76" s="101"/>
    </row>
    <row r="77" spans="1:7" ht="13.5" customHeight="1">
      <c r="A77" s="99"/>
      <c r="B77" s="76"/>
      <c r="C77" s="80"/>
      <c r="D77" s="100"/>
      <c r="E77" s="101"/>
      <c r="F77" s="101"/>
      <c r="G77" s="101"/>
    </row>
    <row r="78" spans="1:7" ht="14.25" customHeight="1">
      <c r="A78" s="99"/>
      <c r="B78" s="76"/>
      <c r="C78" s="80"/>
      <c r="D78" s="100"/>
      <c r="E78" s="101"/>
      <c r="F78" s="101"/>
      <c r="G78" s="101"/>
    </row>
    <row r="79" spans="1:7" ht="14.25" customHeight="1">
      <c r="A79" s="99"/>
      <c r="B79" s="76"/>
      <c r="C79" s="80"/>
      <c r="D79" s="100"/>
      <c r="E79" s="101"/>
      <c r="F79" s="101"/>
      <c r="G79" s="101"/>
    </row>
    <row r="80" spans="1:7" ht="13.5" customHeight="1">
      <c r="A80" s="99"/>
      <c r="B80" s="76"/>
      <c r="C80" s="80"/>
      <c r="D80" s="100"/>
      <c r="E80" s="101"/>
      <c r="F80" s="101"/>
      <c r="G80" s="101"/>
    </row>
    <row r="81" spans="1:7" ht="14.25" customHeight="1">
      <c r="A81" s="99"/>
      <c r="B81" s="76"/>
      <c r="C81" s="80"/>
      <c r="D81" s="100"/>
      <c r="E81" s="101"/>
      <c r="F81" s="101"/>
      <c r="G81" s="101"/>
    </row>
    <row r="82" spans="1:7">
      <c r="A82" s="99"/>
      <c r="B82" s="102"/>
      <c r="C82" s="100"/>
      <c r="D82" s="100"/>
      <c r="E82" s="101"/>
      <c r="F82" s="101"/>
      <c r="G82" s="101"/>
    </row>
    <row r="83" spans="1:7">
      <c r="A83" s="99"/>
      <c r="B83" s="102"/>
      <c r="C83" s="100"/>
      <c r="D83" s="100"/>
      <c r="E83" s="101"/>
      <c r="F83" s="101"/>
      <c r="G83" s="101"/>
    </row>
    <row r="84" spans="1:7">
      <c r="A84" s="99"/>
      <c r="B84" s="102"/>
      <c r="C84" s="100"/>
      <c r="D84" s="100"/>
      <c r="E84" s="101"/>
      <c r="F84" s="101"/>
      <c r="G84" s="101"/>
    </row>
    <row r="85" spans="1:7">
      <c r="A85" s="99"/>
      <c r="B85" s="102"/>
      <c r="C85" s="100"/>
      <c r="D85" s="100"/>
      <c r="E85" s="101"/>
      <c r="F85" s="101"/>
      <c r="G85" s="101"/>
    </row>
    <row r="86" spans="1:7">
      <c r="A86" s="99"/>
      <c r="B86" s="102"/>
      <c r="C86" s="100"/>
      <c r="D86" s="100"/>
      <c r="E86" s="101"/>
      <c r="F86" s="101"/>
      <c r="G86" s="101"/>
    </row>
    <row r="87" spans="1:7">
      <c r="A87" s="99"/>
      <c r="B87" s="14"/>
      <c r="C87" s="100"/>
      <c r="D87" s="100"/>
      <c r="E87" s="101"/>
      <c r="F87" s="101"/>
      <c r="G87" s="101"/>
    </row>
    <row r="88" spans="1:7">
      <c r="A88" s="99"/>
      <c r="B88" s="14"/>
      <c r="C88" s="100"/>
      <c r="D88" s="100"/>
      <c r="E88" s="101"/>
      <c r="F88" s="101"/>
      <c r="G88" s="101"/>
    </row>
    <row r="89" spans="1:7">
      <c r="A89" s="99"/>
      <c r="B89" s="14"/>
      <c r="C89" s="100"/>
      <c r="D89" s="100"/>
      <c r="E89" s="101"/>
      <c r="F89" s="101"/>
      <c r="G89" s="101"/>
    </row>
    <row r="90" spans="1:7">
      <c r="A90" s="99"/>
      <c r="B90" s="14"/>
      <c r="C90" s="100"/>
      <c r="D90" s="100"/>
      <c r="E90" s="101"/>
      <c r="F90" s="101"/>
      <c r="G90" s="101"/>
    </row>
    <row r="91" spans="1:7">
      <c r="A91" s="99"/>
      <c r="B91" s="14"/>
      <c r="C91" s="100"/>
      <c r="D91" s="100"/>
      <c r="E91" s="101"/>
      <c r="F91" s="101"/>
      <c r="G91" s="101"/>
    </row>
    <row r="92" spans="1:7">
      <c r="A92" s="99"/>
      <c r="B92" s="103"/>
      <c r="C92" s="100"/>
      <c r="D92" s="100"/>
      <c r="E92" s="101"/>
      <c r="F92" s="101"/>
      <c r="G92" s="101"/>
    </row>
    <row r="93" spans="1:7">
      <c r="A93" s="99"/>
      <c r="B93" s="103"/>
      <c r="C93" s="100"/>
      <c r="D93" s="100"/>
      <c r="E93" s="101"/>
      <c r="F93" s="101"/>
      <c r="G93" s="101"/>
    </row>
  </sheetData>
  <mergeCells count="7">
    <mergeCell ref="A2:G2"/>
    <mergeCell ref="A3:G3"/>
    <mergeCell ref="A5:A7"/>
    <mergeCell ref="B5:B7"/>
    <mergeCell ref="C5:C7"/>
    <mergeCell ref="D5:D7"/>
    <mergeCell ref="E5:G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Е_1-2017</vt:lpstr>
      <vt:lpstr>График Е_1-2017</vt:lpstr>
      <vt:lpstr>Результаты замеров</vt:lpstr>
      <vt:lpstr>'График Е_1-2017'!Область_печати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2018-05-03T06:47:47Z</dcterms:modified>
</cp:coreProperties>
</file>